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ankoo\Desktop\"/>
    </mc:Choice>
  </mc:AlternateContent>
  <bookViews>
    <workbookView xWindow="0" yWindow="0" windowWidth="20490" windowHeight="7755"/>
  </bookViews>
  <sheets>
    <sheet name="PREDRAČUN  ZDR.MAT 2019" sheetId="1" r:id="rId1"/>
  </sheets>
  <externalReferences>
    <externalReference r:id="rId2"/>
  </externalReferences>
  <definedNames>
    <definedName name="_xlnm.Print_Area" localSheetId="0">'PREDRAČUN  ZDR.MAT 2019'!$A$1:$N$425</definedName>
  </definedNames>
  <calcPr calcId="152511"/>
</workbook>
</file>

<file path=xl/calcChain.xml><?xml version="1.0" encoding="utf-8"?>
<calcChain xmlns="http://schemas.openxmlformats.org/spreadsheetml/2006/main">
  <c r="H360" i="1" l="1"/>
  <c r="J353" i="1"/>
  <c r="K353" i="1" s="1"/>
  <c r="L353" i="1" s="1"/>
  <c r="J354" i="1"/>
  <c r="K354" i="1" s="1"/>
  <c r="L354" i="1" s="1"/>
  <c r="J355" i="1"/>
  <c r="K355" i="1" s="1"/>
  <c r="L355" i="1" s="1"/>
  <c r="H355" i="1"/>
  <c r="H354" i="1"/>
  <c r="H353" i="1"/>
  <c r="J356" i="1" l="1"/>
  <c r="K356" i="1" s="1"/>
  <c r="L356" i="1" s="1"/>
  <c r="H356" i="1"/>
  <c r="J345" i="1" l="1"/>
  <c r="K345" i="1" s="1"/>
  <c r="L345" i="1" s="1"/>
  <c r="H345" i="1"/>
  <c r="J349" i="1"/>
  <c r="K349" i="1" s="1"/>
  <c r="L349" i="1" s="1"/>
  <c r="J350" i="1"/>
  <c r="K350" i="1" s="1"/>
  <c r="L350" i="1" s="1"/>
  <c r="J351" i="1"/>
  <c r="K351" i="1" s="1"/>
  <c r="L351" i="1" s="1"/>
  <c r="H350" i="1"/>
  <c r="H351" i="1"/>
  <c r="H349" i="1"/>
  <c r="J138" i="1" l="1"/>
  <c r="K138" i="1" s="1"/>
  <c r="L138" i="1" s="1"/>
  <c r="J139" i="1"/>
  <c r="K139" i="1" s="1"/>
  <c r="L139" i="1" s="1"/>
  <c r="J140" i="1"/>
  <c r="K140" i="1" s="1"/>
  <c r="L140" i="1" s="1"/>
  <c r="J141" i="1"/>
  <c r="K141" i="1" s="1"/>
  <c r="L141" i="1" s="1"/>
  <c r="J142" i="1"/>
  <c r="K142" i="1" s="1"/>
  <c r="L142" i="1" s="1"/>
  <c r="H138" i="1"/>
  <c r="H139" i="1"/>
  <c r="H140" i="1"/>
  <c r="H141" i="1"/>
  <c r="H142" i="1"/>
  <c r="J137" i="1"/>
  <c r="K137" i="1" s="1"/>
  <c r="L137" i="1" s="1"/>
  <c r="H137" i="1"/>
  <c r="H122" i="1"/>
  <c r="H118" i="1"/>
  <c r="H81" i="1"/>
  <c r="J81" i="1"/>
  <c r="K81" i="1" s="1"/>
  <c r="L81" i="1" s="1"/>
  <c r="H80" i="1"/>
  <c r="J80" i="1"/>
  <c r="K80" i="1" s="1"/>
  <c r="L80" i="1" s="1"/>
  <c r="H82" i="1"/>
  <c r="J82" i="1"/>
  <c r="K82" i="1" s="1"/>
  <c r="L82" i="1" s="1"/>
  <c r="H286" i="1"/>
  <c r="J286" i="1"/>
  <c r="K286" i="1" s="1"/>
  <c r="L286" i="1" s="1"/>
  <c r="H143" i="1" l="1"/>
  <c r="L143" i="1"/>
  <c r="J106" i="1"/>
  <c r="K106" i="1" s="1"/>
  <c r="L106" i="1" s="1"/>
  <c r="H106" i="1"/>
  <c r="J367" i="1"/>
  <c r="K367" i="1" s="1"/>
  <c r="L367" i="1" s="1"/>
  <c r="H367" i="1"/>
  <c r="J183" i="1"/>
  <c r="K183" i="1" s="1"/>
  <c r="L183" i="1" s="1"/>
  <c r="J184" i="1"/>
  <c r="K184" i="1" s="1"/>
  <c r="L184" i="1" s="1"/>
  <c r="H183" i="1"/>
  <c r="H184" i="1"/>
  <c r="H37" i="1"/>
  <c r="J118" i="1"/>
  <c r="K118" i="1" s="1"/>
  <c r="L118" i="1" s="1"/>
  <c r="H395" i="1"/>
  <c r="J395" i="1"/>
  <c r="K395" i="1" s="1"/>
  <c r="L395" i="1" s="1"/>
  <c r="J394" i="1"/>
  <c r="K394" i="1" s="1"/>
  <c r="L394" i="1" s="1"/>
  <c r="H394" i="1"/>
  <c r="H276" i="1" l="1"/>
  <c r="H277" i="1"/>
  <c r="J97" i="1" l="1"/>
  <c r="K97" i="1" s="1"/>
  <c r="L97" i="1" s="1"/>
  <c r="J98" i="1"/>
  <c r="K98" i="1" s="1"/>
  <c r="L98" i="1" s="1"/>
  <c r="H97" i="1"/>
  <c r="H98" i="1"/>
  <c r="J222" i="1" l="1"/>
  <c r="K222" i="1" s="1"/>
  <c r="L222" i="1" s="1"/>
  <c r="J221" i="1"/>
  <c r="H222" i="1"/>
  <c r="J226" i="1"/>
  <c r="K226" i="1" s="1"/>
  <c r="L226" i="1" s="1"/>
  <c r="H226" i="1"/>
  <c r="J40" i="1" l="1"/>
  <c r="K40" i="1" s="1"/>
  <c r="L40" i="1" s="1"/>
  <c r="J39" i="1"/>
  <c r="K39" i="1" s="1"/>
  <c r="L39" i="1" s="1"/>
  <c r="H40" i="1"/>
  <c r="H39" i="1"/>
  <c r="J378" i="1"/>
  <c r="K378" i="1" s="1"/>
  <c r="L378" i="1" s="1"/>
  <c r="H378" i="1"/>
  <c r="J377" i="1"/>
  <c r="K377" i="1" s="1"/>
  <c r="L377" i="1" s="1"/>
  <c r="J379" i="1"/>
  <c r="K379" i="1" s="1"/>
  <c r="L379" i="1" s="1"/>
  <c r="J380" i="1"/>
  <c r="K380" i="1" s="1"/>
  <c r="L380" i="1" s="1"/>
  <c r="J381" i="1"/>
  <c r="K381" i="1" s="1"/>
  <c r="L381" i="1" s="1"/>
  <c r="J382" i="1"/>
  <c r="K382" i="1" s="1"/>
  <c r="L382" i="1" s="1"/>
  <c r="J383" i="1"/>
  <c r="K383" i="1" s="1"/>
  <c r="L383" i="1" s="1"/>
  <c r="J384" i="1"/>
  <c r="K384" i="1" s="1"/>
  <c r="L384" i="1" s="1"/>
  <c r="H377" i="1"/>
  <c r="H379" i="1"/>
  <c r="H380" i="1"/>
  <c r="H381" i="1"/>
  <c r="H382" i="1"/>
  <c r="H383" i="1"/>
  <c r="H384" i="1"/>
  <c r="J376" i="1"/>
  <c r="K376" i="1" s="1"/>
  <c r="L376" i="1" s="1"/>
  <c r="J372" i="1"/>
  <c r="K372" i="1" s="1"/>
  <c r="L372" i="1" s="1"/>
  <c r="H376" i="1"/>
  <c r="H372" i="1"/>
  <c r="C404" i="1"/>
  <c r="J278" i="1"/>
  <c r="K278" i="1" s="1"/>
  <c r="L278" i="1" s="1"/>
  <c r="J276" i="1"/>
  <c r="K276" i="1" s="1"/>
  <c r="L276" i="1" s="1"/>
  <c r="H275" i="1"/>
  <c r="H274" i="1"/>
  <c r="H279" i="1"/>
  <c r="J279" i="1"/>
  <c r="K279" i="1" s="1"/>
  <c r="L279" i="1" s="1"/>
  <c r="H385" i="1" l="1"/>
  <c r="L385" i="1"/>
  <c r="J271" i="1"/>
  <c r="K271" i="1" s="1"/>
  <c r="L271" i="1" s="1"/>
  <c r="H271" i="1"/>
  <c r="K221" i="1"/>
  <c r="L221" i="1" s="1"/>
  <c r="H221" i="1"/>
  <c r="H217" i="1" l="1"/>
  <c r="J217" i="1"/>
  <c r="K217" i="1" s="1"/>
  <c r="L217" i="1" s="1"/>
  <c r="H179" i="1"/>
  <c r="H146" i="1" l="1"/>
  <c r="J146" i="1"/>
  <c r="K146" i="1" s="1"/>
  <c r="L146" i="1" s="1"/>
  <c r="H147" i="1"/>
  <c r="J147" i="1"/>
  <c r="K147" i="1" s="1"/>
  <c r="L147" i="1" s="1"/>
  <c r="H148" i="1"/>
  <c r="J148" i="1"/>
  <c r="K148" i="1" s="1"/>
  <c r="L148" i="1" s="1"/>
  <c r="H149" i="1"/>
  <c r="J149" i="1"/>
  <c r="K149" i="1" s="1"/>
  <c r="L149" i="1" s="1"/>
  <c r="H150" i="1"/>
  <c r="J150" i="1"/>
  <c r="K150" i="1" s="1"/>
  <c r="L150" i="1" s="1"/>
  <c r="H151" i="1"/>
  <c r="J151" i="1"/>
  <c r="K151" i="1" s="1"/>
  <c r="L151" i="1" s="1"/>
  <c r="H152" i="1"/>
  <c r="J152" i="1"/>
  <c r="K152" i="1" s="1"/>
  <c r="L152" i="1" s="1"/>
  <c r="H153" i="1"/>
  <c r="J153" i="1"/>
  <c r="K153" i="1" s="1"/>
  <c r="L153" i="1" s="1"/>
  <c r="H154" i="1"/>
  <c r="J154" i="1"/>
  <c r="K154" i="1" s="1"/>
  <c r="L154" i="1" s="1"/>
  <c r="H155" i="1"/>
  <c r="J155" i="1"/>
  <c r="K155" i="1" s="1"/>
  <c r="L155" i="1" s="1"/>
  <c r="H156" i="1"/>
  <c r="J156" i="1"/>
  <c r="K156" i="1" s="1"/>
  <c r="L156" i="1" s="1"/>
  <c r="H157" i="1"/>
  <c r="J157" i="1"/>
  <c r="K157" i="1" s="1"/>
  <c r="L157" i="1" s="1"/>
  <c r="H158" i="1"/>
  <c r="J158" i="1"/>
  <c r="K158" i="1" s="1"/>
  <c r="L158" i="1" s="1"/>
  <c r="H159" i="1"/>
  <c r="J159" i="1"/>
  <c r="K159" i="1" s="1"/>
  <c r="L159" i="1" s="1"/>
  <c r="H160" i="1"/>
  <c r="J160" i="1"/>
  <c r="K160" i="1" s="1"/>
  <c r="L160" i="1" s="1"/>
  <c r="H161" i="1"/>
  <c r="J161" i="1"/>
  <c r="K161" i="1" s="1"/>
  <c r="L161" i="1" s="1"/>
  <c r="H162" i="1"/>
  <c r="J162" i="1"/>
  <c r="K162" i="1" s="1"/>
  <c r="L162" i="1" s="1"/>
  <c r="H163" i="1"/>
  <c r="J163" i="1"/>
  <c r="K163" i="1" s="1"/>
  <c r="L163" i="1" s="1"/>
  <c r="H164" i="1"/>
  <c r="J164" i="1"/>
  <c r="K164" i="1" s="1"/>
  <c r="L164" i="1" s="1"/>
  <c r="H165" i="1"/>
  <c r="J165" i="1"/>
  <c r="K165" i="1" s="1"/>
  <c r="L165" i="1" s="1"/>
  <c r="H166" i="1"/>
  <c r="J166" i="1"/>
  <c r="K166" i="1" s="1"/>
  <c r="L166" i="1" s="1"/>
  <c r="H167" i="1"/>
  <c r="J167" i="1"/>
  <c r="K167" i="1" s="1"/>
  <c r="L167" i="1" s="1"/>
  <c r="H168" i="1"/>
  <c r="J168" i="1"/>
  <c r="K168" i="1" s="1"/>
  <c r="L168" i="1" s="1"/>
  <c r="H169" i="1"/>
  <c r="J169" i="1"/>
  <c r="K169" i="1" s="1"/>
  <c r="L169" i="1" s="1"/>
  <c r="H170" i="1"/>
  <c r="J170" i="1"/>
  <c r="K170" i="1" s="1"/>
  <c r="L170" i="1" s="1"/>
  <c r="H171" i="1"/>
  <c r="J171" i="1"/>
  <c r="K171" i="1" s="1"/>
  <c r="L171" i="1" s="1"/>
  <c r="H172" i="1"/>
  <c r="J172" i="1"/>
  <c r="K172" i="1" s="1"/>
  <c r="L172" i="1" s="1"/>
  <c r="H173" i="1"/>
  <c r="J173" i="1"/>
  <c r="K173" i="1" s="1"/>
  <c r="L173" i="1" s="1"/>
  <c r="H174" i="1"/>
  <c r="J174" i="1"/>
  <c r="K174" i="1" s="1"/>
  <c r="L174" i="1" s="1"/>
  <c r="H175" i="1"/>
  <c r="J175" i="1"/>
  <c r="K175" i="1" s="1"/>
  <c r="L175" i="1" s="1"/>
  <c r="J45" i="1"/>
  <c r="K45" i="1" s="1"/>
  <c r="L45" i="1" s="1"/>
  <c r="H45" i="1"/>
  <c r="L176" i="1" l="1"/>
  <c r="H176" i="1"/>
  <c r="J49" i="1"/>
  <c r="J48" i="1"/>
  <c r="J47" i="1"/>
  <c r="J46" i="1"/>
  <c r="J44" i="1"/>
  <c r="J43" i="1"/>
  <c r="J42" i="1"/>
  <c r="J41" i="1"/>
  <c r="J38" i="1"/>
  <c r="J37" i="1"/>
  <c r="J36" i="1"/>
  <c r="J35" i="1"/>
  <c r="K35" i="1" s="1"/>
  <c r="L35" i="1" s="1"/>
  <c r="J34" i="1"/>
  <c r="J33" i="1"/>
  <c r="J32" i="1"/>
  <c r="J31" i="1"/>
  <c r="J30" i="1"/>
  <c r="J29" i="1"/>
  <c r="J28" i="1"/>
  <c r="J27" i="1"/>
  <c r="J26" i="1"/>
  <c r="J25" i="1"/>
  <c r="J24" i="1"/>
  <c r="J23" i="1"/>
  <c r="J22" i="1"/>
  <c r="J21" i="1"/>
  <c r="J20" i="1"/>
  <c r="J19" i="1"/>
  <c r="J18" i="1"/>
  <c r="J53" i="1"/>
  <c r="H49" i="1"/>
  <c r="H91" i="1" l="1"/>
  <c r="H92" i="1"/>
  <c r="J74" i="1"/>
  <c r="K74" i="1" s="1"/>
  <c r="L74" i="1" s="1"/>
  <c r="J71" i="1"/>
  <c r="K71" i="1" s="1"/>
  <c r="L71" i="1" s="1"/>
  <c r="J105" i="1"/>
  <c r="K105" i="1" s="1"/>
  <c r="L105" i="1" s="1"/>
  <c r="J321" i="1"/>
  <c r="K321" i="1" s="1"/>
  <c r="H321" i="1"/>
  <c r="J320" i="1"/>
  <c r="K320" i="1" s="1"/>
  <c r="L320" i="1" s="1"/>
  <c r="H320" i="1"/>
  <c r="J313" i="1"/>
  <c r="K313" i="1" s="1"/>
  <c r="L313" i="1" s="1"/>
  <c r="H313" i="1"/>
  <c r="J192" i="1"/>
  <c r="K192" i="1" s="1"/>
  <c r="L192" i="1" s="1"/>
  <c r="H192" i="1"/>
  <c r="J91" i="1"/>
  <c r="K91" i="1" s="1"/>
  <c r="L91" i="1" s="1"/>
  <c r="J92" i="1"/>
  <c r="K92" i="1" s="1"/>
  <c r="L92" i="1" s="1"/>
  <c r="J259" i="1"/>
  <c r="K259" i="1" s="1"/>
  <c r="L259" i="1" s="1"/>
  <c r="H259" i="1"/>
  <c r="J269" i="1"/>
  <c r="K269" i="1" s="1"/>
  <c r="L269" i="1" s="1"/>
  <c r="J268" i="1"/>
  <c r="K268" i="1" s="1"/>
  <c r="L268" i="1" s="1"/>
  <c r="H269" i="1"/>
  <c r="H268" i="1"/>
  <c r="H362" i="1"/>
  <c r="H363" i="1"/>
  <c r="H364" i="1"/>
  <c r="H365" i="1"/>
  <c r="H366" i="1"/>
  <c r="H368" i="1"/>
  <c r="H347" i="1"/>
  <c r="H348" i="1"/>
  <c r="H369" i="1"/>
  <c r="H370" i="1"/>
  <c r="H371" i="1"/>
  <c r="H361" i="1"/>
  <c r="H42" i="1"/>
  <c r="J371" i="1"/>
  <c r="K371" i="1" s="1"/>
  <c r="L371" i="1" s="1"/>
  <c r="J370" i="1"/>
  <c r="K370" i="1" s="1"/>
  <c r="L370" i="1" s="1"/>
  <c r="J369" i="1"/>
  <c r="K369" i="1" s="1"/>
  <c r="L369" i="1" s="1"/>
  <c r="J348" i="1"/>
  <c r="K348" i="1" s="1"/>
  <c r="L348" i="1" s="1"/>
  <c r="J347" i="1"/>
  <c r="K347" i="1" s="1"/>
  <c r="L347" i="1" s="1"/>
  <c r="J368" i="1"/>
  <c r="K368" i="1" s="1"/>
  <c r="L368" i="1" s="1"/>
  <c r="J366" i="1"/>
  <c r="K366" i="1" s="1"/>
  <c r="L366" i="1" s="1"/>
  <c r="J365" i="1"/>
  <c r="K365" i="1" s="1"/>
  <c r="L365" i="1" s="1"/>
  <c r="J364" i="1"/>
  <c r="K364" i="1" s="1"/>
  <c r="L364" i="1" s="1"/>
  <c r="J363" i="1"/>
  <c r="K363" i="1" s="1"/>
  <c r="L363" i="1" s="1"/>
  <c r="J362" i="1"/>
  <c r="K362" i="1" s="1"/>
  <c r="L362" i="1" s="1"/>
  <c r="J361" i="1"/>
  <c r="K361" i="1" s="1"/>
  <c r="L361" i="1" s="1"/>
  <c r="J360" i="1"/>
  <c r="K360" i="1" s="1"/>
  <c r="L360" i="1" s="1"/>
  <c r="J346" i="1"/>
  <c r="K346" i="1" s="1"/>
  <c r="L346" i="1" s="1"/>
  <c r="H346" i="1"/>
  <c r="J344" i="1"/>
  <c r="K344" i="1" s="1"/>
  <c r="L344" i="1" s="1"/>
  <c r="H344" i="1"/>
  <c r="J401" i="1"/>
  <c r="K401" i="1" s="1"/>
  <c r="L401" i="1" s="1"/>
  <c r="H401" i="1"/>
  <c r="J343" i="1"/>
  <c r="K343" i="1" s="1"/>
  <c r="L343" i="1" s="1"/>
  <c r="H343" i="1"/>
  <c r="J342" i="1"/>
  <c r="K342" i="1" s="1"/>
  <c r="L342" i="1" s="1"/>
  <c r="H342" i="1"/>
  <c r="J341" i="1"/>
  <c r="K341" i="1" s="1"/>
  <c r="L341" i="1" s="1"/>
  <c r="H341" i="1"/>
  <c r="J340" i="1"/>
  <c r="K340" i="1" s="1"/>
  <c r="L340" i="1" s="1"/>
  <c r="H340" i="1"/>
  <c r="J339" i="1"/>
  <c r="K339" i="1" s="1"/>
  <c r="L339" i="1" s="1"/>
  <c r="H339" i="1"/>
  <c r="J338" i="1"/>
  <c r="K338" i="1" s="1"/>
  <c r="L338" i="1" s="1"/>
  <c r="H338" i="1"/>
  <c r="J337" i="1"/>
  <c r="K337" i="1" s="1"/>
  <c r="L337" i="1" s="1"/>
  <c r="H337" i="1"/>
  <c r="J336" i="1"/>
  <c r="K336" i="1" s="1"/>
  <c r="L336" i="1" s="1"/>
  <c r="H336" i="1"/>
  <c r="J335" i="1"/>
  <c r="K335" i="1" s="1"/>
  <c r="L335" i="1" s="1"/>
  <c r="H335" i="1"/>
  <c r="J334" i="1"/>
  <c r="K334" i="1" s="1"/>
  <c r="L334" i="1" s="1"/>
  <c r="H334" i="1"/>
  <c r="J333" i="1"/>
  <c r="K333" i="1" s="1"/>
  <c r="L333" i="1" s="1"/>
  <c r="H333" i="1"/>
  <c r="J352" i="1"/>
  <c r="K352" i="1" s="1"/>
  <c r="L352" i="1" s="1"/>
  <c r="H352" i="1"/>
  <c r="J332" i="1"/>
  <c r="K332" i="1" s="1"/>
  <c r="L332" i="1" s="1"/>
  <c r="H332" i="1"/>
  <c r="J331" i="1"/>
  <c r="K331" i="1" s="1"/>
  <c r="L331" i="1" s="1"/>
  <c r="H331" i="1"/>
  <c r="J330" i="1"/>
  <c r="K330" i="1" s="1"/>
  <c r="L330" i="1" s="1"/>
  <c r="H330" i="1"/>
  <c r="J329" i="1"/>
  <c r="K329" i="1" s="1"/>
  <c r="L329" i="1" s="1"/>
  <c r="H329" i="1"/>
  <c r="J328" i="1"/>
  <c r="K328" i="1" s="1"/>
  <c r="L328" i="1" s="1"/>
  <c r="H328" i="1"/>
  <c r="J327" i="1"/>
  <c r="K327" i="1" s="1"/>
  <c r="L327" i="1" s="1"/>
  <c r="H327" i="1"/>
  <c r="J326" i="1"/>
  <c r="K326" i="1" s="1"/>
  <c r="L326" i="1" s="1"/>
  <c r="H326" i="1"/>
  <c r="J325" i="1"/>
  <c r="K325" i="1" s="1"/>
  <c r="L325" i="1" s="1"/>
  <c r="H325" i="1"/>
  <c r="J324" i="1"/>
  <c r="K324" i="1" s="1"/>
  <c r="L324" i="1" s="1"/>
  <c r="H324" i="1"/>
  <c r="J323" i="1"/>
  <c r="K323" i="1" s="1"/>
  <c r="L323" i="1" s="1"/>
  <c r="H323" i="1"/>
  <c r="J322" i="1"/>
  <c r="K322" i="1" s="1"/>
  <c r="L322" i="1" s="1"/>
  <c r="H322" i="1"/>
  <c r="J319" i="1"/>
  <c r="K319" i="1" s="1"/>
  <c r="L319" i="1" s="1"/>
  <c r="H319" i="1"/>
  <c r="J318" i="1"/>
  <c r="K318" i="1" s="1"/>
  <c r="L318" i="1" s="1"/>
  <c r="H318" i="1"/>
  <c r="J317" i="1"/>
  <c r="K317" i="1" s="1"/>
  <c r="L317" i="1" s="1"/>
  <c r="H317" i="1"/>
  <c r="J400" i="1"/>
  <c r="K400" i="1" s="1"/>
  <c r="L400" i="1" s="1"/>
  <c r="H400" i="1"/>
  <c r="J316" i="1"/>
  <c r="K316" i="1" s="1"/>
  <c r="L316" i="1" s="1"/>
  <c r="H316" i="1"/>
  <c r="J315" i="1"/>
  <c r="K315" i="1" s="1"/>
  <c r="L315" i="1" s="1"/>
  <c r="H315" i="1"/>
  <c r="J314" i="1"/>
  <c r="K314" i="1" s="1"/>
  <c r="L314" i="1" s="1"/>
  <c r="H314" i="1"/>
  <c r="J312" i="1"/>
  <c r="K312" i="1" s="1"/>
  <c r="L312" i="1" s="1"/>
  <c r="H312" i="1"/>
  <c r="J311" i="1"/>
  <c r="K311" i="1" s="1"/>
  <c r="L311" i="1" s="1"/>
  <c r="H311" i="1"/>
  <c r="J310" i="1"/>
  <c r="K310" i="1" s="1"/>
  <c r="L310" i="1" s="1"/>
  <c r="H310" i="1"/>
  <c r="J309" i="1"/>
  <c r="K309" i="1" s="1"/>
  <c r="L309" i="1" s="1"/>
  <c r="H309" i="1"/>
  <c r="J308" i="1"/>
  <c r="K308" i="1" s="1"/>
  <c r="L308" i="1" s="1"/>
  <c r="H308" i="1"/>
  <c r="J307" i="1"/>
  <c r="K307" i="1" s="1"/>
  <c r="L307" i="1" s="1"/>
  <c r="H307" i="1"/>
  <c r="J306" i="1"/>
  <c r="K306" i="1" s="1"/>
  <c r="L306" i="1" s="1"/>
  <c r="H306" i="1"/>
  <c r="J305" i="1"/>
  <c r="K305" i="1" s="1"/>
  <c r="L305" i="1" s="1"/>
  <c r="H305" i="1"/>
  <c r="J304" i="1"/>
  <c r="K304" i="1" s="1"/>
  <c r="L304" i="1" s="1"/>
  <c r="H304" i="1"/>
  <c r="J303" i="1"/>
  <c r="K303" i="1" s="1"/>
  <c r="L303" i="1" s="1"/>
  <c r="H303" i="1"/>
  <c r="J302" i="1"/>
  <c r="K302" i="1" s="1"/>
  <c r="L302" i="1" s="1"/>
  <c r="H302" i="1"/>
  <c r="J399" i="1"/>
  <c r="K399" i="1" s="1"/>
  <c r="L399" i="1" s="1"/>
  <c r="H399" i="1"/>
  <c r="J301" i="1"/>
  <c r="K301" i="1" s="1"/>
  <c r="L301" i="1" s="1"/>
  <c r="H301" i="1"/>
  <c r="J300" i="1"/>
  <c r="K300" i="1" s="1"/>
  <c r="L300" i="1" s="1"/>
  <c r="H300" i="1"/>
  <c r="J299" i="1"/>
  <c r="K299" i="1" s="1"/>
  <c r="L299" i="1" s="1"/>
  <c r="H299" i="1"/>
  <c r="J298" i="1"/>
  <c r="K298" i="1" s="1"/>
  <c r="L298" i="1" s="1"/>
  <c r="H298" i="1"/>
  <c r="J297" i="1"/>
  <c r="K297" i="1" s="1"/>
  <c r="L297" i="1" s="1"/>
  <c r="H297" i="1"/>
  <c r="J296" i="1"/>
  <c r="K296" i="1" s="1"/>
  <c r="L296" i="1" s="1"/>
  <c r="H296" i="1"/>
  <c r="J398" i="1"/>
  <c r="K398" i="1" s="1"/>
  <c r="L398" i="1" s="1"/>
  <c r="H398" i="1"/>
  <c r="J397" i="1"/>
  <c r="K397" i="1" s="1"/>
  <c r="L397" i="1" s="1"/>
  <c r="H397" i="1"/>
  <c r="J396" i="1"/>
  <c r="K396" i="1" s="1"/>
  <c r="L396" i="1" s="1"/>
  <c r="H396" i="1"/>
  <c r="J295" i="1"/>
  <c r="K295" i="1" s="1"/>
  <c r="L295" i="1" s="1"/>
  <c r="H295" i="1"/>
  <c r="J294" i="1"/>
  <c r="K294" i="1" s="1"/>
  <c r="L294" i="1" s="1"/>
  <c r="H294" i="1"/>
  <c r="J393" i="1"/>
  <c r="K393" i="1" s="1"/>
  <c r="L393" i="1" s="1"/>
  <c r="H393" i="1"/>
  <c r="J392" i="1"/>
  <c r="K392" i="1" s="1"/>
  <c r="L392" i="1" s="1"/>
  <c r="H392" i="1"/>
  <c r="J293" i="1"/>
  <c r="K293" i="1" s="1"/>
  <c r="L293" i="1" s="1"/>
  <c r="H293" i="1"/>
  <c r="J292" i="1"/>
  <c r="K292" i="1" s="1"/>
  <c r="L292" i="1" s="1"/>
  <c r="H292" i="1"/>
  <c r="J291" i="1"/>
  <c r="K291" i="1" s="1"/>
  <c r="L291" i="1" s="1"/>
  <c r="H291" i="1"/>
  <c r="J290" i="1"/>
  <c r="K290" i="1" s="1"/>
  <c r="L290" i="1" s="1"/>
  <c r="H290" i="1"/>
  <c r="J289" i="1"/>
  <c r="K289" i="1" s="1"/>
  <c r="L289" i="1" s="1"/>
  <c r="H289" i="1"/>
  <c r="J288" i="1"/>
  <c r="K288" i="1" s="1"/>
  <c r="L288" i="1" s="1"/>
  <c r="H288" i="1"/>
  <c r="J287" i="1"/>
  <c r="K287" i="1" s="1"/>
  <c r="L287" i="1" s="1"/>
  <c r="H287" i="1"/>
  <c r="J285" i="1"/>
  <c r="K285" i="1" s="1"/>
  <c r="L285" i="1" s="1"/>
  <c r="H285" i="1"/>
  <c r="J284" i="1"/>
  <c r="K284" i="1" s="1"/>
  <c r="L284" i="1" s="1"/>
  <c r="H284" i="1"/>
  <c r="J283" i="1"/>
  <c r="K283" i="1" s="1"/>
  <c r="L283" i="1" s="1"/>
  <c r="H283" i="1"/>
  <c r="J282" i="1"/>
  <c r="K282" i="1" s="1"/>
  <c r="L282" i="1" s="1"/>
  <c r="H282" i="1"/>
  <c r="J281" i="1"/>
  <c r="K281" i="1" s="1"/>
  <c r="L281" i="1" s="1"/>
  <c r="H281" i="1"/>
  <c r="J280" i="1"/>
  <c r="K280" i="1" s="1"/>
  <c r="L280" i="1" s="1"/>
  <c r="H280" i="1"/>
  <c r="J277" i="1"/>
  <c r="K277" i="1" s="1"/>
  <c r="L277" i="1" s="1"/>
  <c r="H278" i="1"/>
  <c r="J275" i="1"/>
  <c r="K275" i="1" s="1"/>
  <c r="L275" i="1" s="1"/>
  <c r="J274" i="1"/>
  <c r="K274" i="1" s="1"/>
  <c r="L274" i="1" s="1"/>
  <c r="J273" i="1"/>
  <c r="K273" i="1" s="1"/>
  <c r="L273" i="1" s="1"/>
  <c r="H273" i="1"/>
  <c r="J272" i="1"/>
  <c r="K272" i="1" s="1"/>
  <c r="L272" i="1" s="1"/>
  <c r="H272" i="1"/>
  <c r="J270" i="1"/>
  <c r="K270" i="1" s="1"/>
  <c r="L270" i="1" s="1"/>
  <c r="H270" i="1"/>
  <c r="J267" i="1"/>
  <c r="K267" i="1" s="1"/>
  <c r="L267" i="1" s="1"/>
  <c r="H267" i="1"/>
  <c r="J266" i="1"/>
  <c r="K266" i="1" s="1"/>
  <c r="L266" i="1" s="1"/>
  <c r="H266" i="1"/>
  <c r="J391" i="1"/>
  <c r="K391" i="1" s="1"/>
  <c r="L391" i="1" s="1"/>
  <c r="H391" i="1"/>
  <c r="J390" i="1"/>
  <c r="K390" i="1" s="1"/>
  <c r="L390" i="1" s="1"/>
  <c r="H390" i="1"/>
  <c r="J265" i="1"/>
  <c r="K265" i="1" s="1"/>
  <c r="L265" i="1" s="1"/>
  <c r="H265" i="1"/>
  <c r="J264" i="1"/>
  <c r="K264" i="1" s="1"/>
  <c r="L264" i="1" s="1"/>
  <c r="H264" i="1"/>
  <c r="J263" i="1"/>
  <c r="K263" i="1" s="1"/>
  <c r="L263" i="1" s="1"/>
  <c r="H263" i="1"/>
  <c r="J262" i="1"/>
  <c r="K262" i="1" s="1"/>
  <c r="L262" i="1" s="1"/>
  <c r="H262" i="1"/>
  <c r="J261" i="1"/>
  <c r="K261" i="1" s="1"/>
  <c r="L261" i="1" s="1"/>
  <c r="H261" i="1"/>
  <c r="J260" i="1"/>
  <c r="K260" i="1" s="1"/>
  <c r="L260" i="1" s="1"/>
  <c r="H260" i="1"/>
  <c r="J258" i="1"/>
  <c r="K258" i="1" s="1"/>
  <c r="L258" i="1" s="1"/>
  <c r="H258" i="1"/>
  <c r="J257" i="1"/>
  <c r="K257" i="1" s="1"/>
  <c r="L257" i="1" s="1"/>
  <c r="H257" i="1"/>
  <c r="J256" i="1"/>
  <c r="K256" i="1" s="1"/>
  <c r="L256" i="1" s="1"/>
  <c r="H256" i="1"/>
  <c r="J255" i="1"/>
  <c r="K255" i="1" s="1"/>
  <c r="L255" i="1" s="1"/>
  <c r="H255" i="1"/>
  <c r="J254" i="1"/>
  <c r="K254" i="1" s="1"/>
  <c r="L254" i="1" s="1"/>
  <c r="H254" i="1"/>
  <c r="J253" i="1"/>
  <c r="K253" i="1" s="1"/>
  <c r="L253" i="1" s="1"/>
  <c r="H253" i="1"/>
  <c r="J252" i="1"/>
  <c r="K252" i="1" s="1"/>
  <c r="L252" i="1" s="1"/>
  <c r="H252" i="1"/>
  <c r="J251" i="1"/>
  <c r="K251" i="1" s="1"/>
  <c r="L251" i="1" s="1"/>
  <c r="H251" i="1"/>
  <c r="J250" i="1"/>
  <c r="K250" i="1" s="1"/>
  <c r="L250" i="1" s="1"/>
  <c r="H250" i="1"/>
  <c r="J249" i="1"/>
  <c r="K249" i="1" s="1"/>
  <c r="L249" i="1" s="1"/>
  <c r="H249" i="1"/>
  <c r="J248" i="1"/>
  <c r="K248" i="1" s="1"/>
  <c r="L248" i="1" s="1"/>
  <c r="H248" i="1"/>
  <c r="J247" i="1"/>
  <c r="K247" i="1" s="1"/>
  <c r="L247" i="1" s="1"/>
  <c r="H247" i="1"/>
  <c r="J246" i="1"/>
  <c r="K246" i="1" s="1"/>
  <c r="L246" i="1" s="1"/>
  <c r="H246" i="1"/>
  <c r="J245" i="1"/>
  <c r="K245" i="1" s="1"/>
  <c r="L245" i="1" s="1"/>
  <c r="H245" i="1"/>
  <c r="J244" i="1"/>
  <c r="K244" i="1" s="1"/>
  <c r="L244" i="1" s="1"/>
  <c r="H244" i="1"/>
  <c r="J243" i="1"/>
  <c r="K243" i="1" s="1"/>
  <c r="L243" i="1" s="1"/>
  <c r="H243" i="1"/>
  <c r="J242" i="1"/>
  <c r="K242" i="1" s="1"/>
  <c r="L242" i="1" s="1"/>
  <c r="H242" i="1"/>
  <c r="J241" i="1"/>
  <c r="K241" i="1" s="1"/>
  <c r="L241" i="1" s="1"/>
  <c r="H241" i="1"/>
  <c r="J389" i="1"/>
  <c r="K389" i="1" s="1"/>
  <c r="L389" i="1" s="1"/>
  <c r="H389" i="1"/>
  <c r="J239" i="1"/>
  <c r="K239" i="1" s="1"/>
  <c r="L239" i="1" s="1"/>
  <c r="H239" i="1"/>
  <c r="J238" i="1"/>
  <c r="K238" i="1" s="1"/>
  <c r="L238" i="1" s="1"/>
  <c r="H238" i="1"/>
  <c r="J237" i="1"/>
  <c r="K237" i="1" s="1"/>
  <c r="L237" i="1" s="1"/>
  <c r="H237" i="1"/>
  <c r="J236" i="1"/>
  <c r="K236" i="1" s="1"/>
  <c r="L236" i="1" s="1"/>
  <c r="H236" i="1"/>
  <c r="J235" i="1"/>
  <c r="K235" i="1" s="1"/>
  <c r="L235" i="1" s="1"/>
  <c r="H235" i="1"/>
  <c r="J388" i="1"/>
  <c r="K388" i="1" s="1"/>
  <c r="L388" i="1" s="1"/>
  <c r="H388" i="1"/>
  <c r="J234" i="1"/>
  <c r="K234" i="1" s="1"/>
  <c r="L234" i="1" s="1"/>
  <c r="H234" i="1"/>
  <c r="J233" i="1"/>
  <c r="K233" i="1" s="1"/>
  <c r="L233" i="1" s="1"/>
  <c r="H233" i="1"/>
  <c r="J232" i="1"/>
  <c r="K232" i="1" s="1"/>
  <c r="L232" i="1" s="1"/>
  <c r="H232" i="1"/>
  <c r="J231" i="1"/>
  <c r="K231" i="1" s="1"/>
  <c r="L231" i="1" s="1"/>
  <c r="H231" i="1"/>
  <c r="J230" i="1"/>
  <c r="K230" i="1" s="1"/>
  <c r="L230" i="1" s="1"/>
  <c r="H230" i="1"/>
  <c r="J229" i="1"/>
  <c r="K229" i="1" s="1"/>
  <c r="L229" i="1" s="1"/>
  <c r="H229" i="1"/>
  <c r="J228" i="1"/>
  <c r="K228" i="1" s="1"/>
  <c r="L228" i="1" s="1"/>
  <c r="H228" i="1"/>
  <c r="J387" i="1"/>
  <c r="K387" i="1" s="1"/>
  <c r="L387" i="1" s="1"/>
  <c r="L402" i="1" s="1"/>
  <c r="H387" i="1"/>
  <c r="H402" i="1" s="1"/>
  <c r="J227" i="1"/>
  <c r="K227" i="1" s="1"/>
  <c r="L227" i="1" s="1"/>
  <c r="H227" i="1"/>
  <c r="J225" i="1"/>
  <c r="K225" i="1" s="1"/>
  <c r="L225" i="1" s="1"/>
  <c r="H225" i="1"/>
  <c r="J224" i="1"/>
  <c r="K224" i="1" s="1"/>
  <c r="L224" i="1" s="1"/>
  <c r="H224" i="1"/>
  <c r="J223" i="1"/>
  <c r="K223" i="1" s="1"/>
  <c r="L223" i="1" s="1"/>
  <c r="H223" i="1"/>
  <c r="J216" i="1"/>
  <c r="K216" i="1" s="1"/>
  <c r="L216" i="1" s="1"/>
  <c r="H216" i="1"/>
  <c r="J215" i="1"/>
  <c r="K215" i="1" s="1"/>
  <c r="L215" i="1" s="1"/>
  <c r="H215" i="1"/>
  <c r="J214" i="1"/>
  <c r="K214" i="1" s="1"/>
  <c r="L214" i="1" s="1"/>
  <c r="H214" i="1"/>
  <c r="J213" i="1"/>
  <c r="K213" i="1" s="1"/>
  <c r="L213" i="1" s="1"/>
  <c r="H213" i="1"/>
  <c r="J212" i="1"/>
  <c r="K212" i="1" s="1"/>
  <c r="L212" i="1" s="1"/>
  <c r="H212" i="1"/>
  <c r="J211" i="1"/>
  <c r="K211" i="1" s="1"/>
  <c r="L211" i="1" s="1"/>
  <c r="H211" i="1"/>
  <c r="J210" i="1"/>
  <c r="K210" i="1" s="1"/>
  <c r="L210" i="1" s="1"/>
  <c r="H210" i="1"/>
  <c r="J209" i="1"/>
  <c r="K209" i="1" s="1"/>
  <c r="L209" i="1" s="1"/>
  <c r="H209" i="1"/>
  <c r="J208" i="1"/>
  <c r="K208" i="1" s="1"/>
  <c r="L208" i="1" s="1"/>
  <c r="H208" i="1"/>
  <c r="J207" i="1"/>
  <c r="K207" i="1" s="1"/>
  <c r="L207" i="1" s="1"/>
  <c r="H207" i="1"/>
  <c r="J206" i="1"/>
  <c r="K206" i="1" s="1"/>
  <c r="L206" i="1" s="1"/>
  <c r="H206" i="1"/>
  <c r="J205" i="1"/>
  <c r="K205" i="1" s="1"/>
  <c r="L205" i="1" s="1"/>
  <c r="H205" i="1"/>
  <c r="J204" i="1"/>
  <c r="K204" i="1" s="1"/>
  <c r="L204" i="1" s="1"/>
  <c r="H204" i="1"/>
  <c r="J203" i="1"/>
  <c r="K203" i="1" s="1"/>
  <c r="L203" i="1" s="1"/>
  <c r="H203" i="1"/>
  <c r="J202" i="1"/>
  <c r="K202" i="1" s="1"/>
  <c r="L202" i="1" s="1"/>
  <c r="H202" i="1"/>
  <c r="J201" i="1"/>
  <c r="K201" i="1" s="1"/>
  <c r="L201" i="1" s="1"/>
  <c r="H201" i="1"/>
  <c r="J200" i="1"/>
  <c r="K200" i="1" s="1"/>
  <c r="L200" i="1" s="1"/>
  <c r="H200" i="1"/>
  <c r="J199" i="1"/>
  <c r="K199" i="1" s="1"/>
  <c r="L199" i="1" s="1"/>
  <c r="L218" i="1" s="1"/>
  <c r="H199" i="1"/>
  <c r="H218" i="1" s="1"/>
  <c r="J195" i="1"/>
  <c r="K195" i="1" s="1"/>
  <c r="L195" i="1" s="1"/>
  <c r="H195" i="1"/>
  <c r="J194" i="1"/>
  <c r="K194" i="1" s="1"/>
  <c r="L194" i="1" s="1"/>
  <c r="H194" i="1"/>
  <c r="J193" i="1"/>
  <c r="K193" i="1" s="1"/>
  <c r="L193" i="1" s="1"/>
  <c r="H193" i="1"/>
  <c r="J191" i="1"/>
  <c r="K191" i="1" s="1"/>
  <c r="L191" i="1" s="1"/>
  <c r="H191" i="1"/>
  <c r="J190" i="1"/>
  <c r="K190" i="1" s="1"/>
  <c r="L190" i="1" s="1"/>
  <c r="H190" i="1"/>
  <c r="J189" i="1"/>
  <c r="K189" i="1" s="1"/>
  <c r="L189" i="1" s="1"/>
  <c r="H189" i="1"/>
  <c r="J188" i="1"/>
  <c r="K188" i="1" s="1"/>
  <c r="L188" i="1" s="1"/>
  <c r="H188" i="1"/>
  <c r="J187" i="1"/>
  <c r="K187" i="1" s="1"/>
  <c r="L187" i="1" s="1"/>
  <c r="H187" i="1"/>
  <c r="J186" i="1"/>
  <c r="K186" i="1" s="1"/>
  <c r="L186" i="1" s="1"/>
  <c r="H186" i="1"/>
  <c r="J185" i="1"/>
  <c r="K185" i="1" s="1"/>
  <c r="L185" i="1" s="1"/>
  <c r="H185" i="1"/>
  <c r="J182" i="1"/>
  <c r="K182" i="1" s="1"/>
  <c r="L182" i="1" s="1"/>
  <c r="H182" i="1"/>
  <c r="J181" i="1"/>
  <c r="K181" i="1" s="1"/>
  <c r="L181" i="1" s="1"/>
  <c r="H181" i="1"/>
  <c r="J180" i="1"/>
  <c r="K180" i="1" s="1"/>
  <c r="L180" i="1" s="1"/>
  <c r="H180" i="1"/>
  <c r="H196" i="1" s="1"/>
  <c r="J179" i="1"/>
  <c r="K179" i="1" s="1"/>
  <c r="L179" i="1" s="1"/>
  <c r="J134" i="1"/>
  <c r="K134" i="1" s="1"/>
  <c r="L134" i="1" s="1"/>
  <c r="H134" i="1"/>
  <c r="J133" i="1"/>
  <c r="K133" i="1" s="1"/>
  <c r="L133" i="1" s="1"/>
  <c r="H133" i="1"/>
  <c r="J132" i="1"/>
  <c r="K132" i="1" s="1"/>
  <c r="L132" i="1" s="1"/>
  <c r="H132" i="1"/>
  <c r="J131" i="1"/>
  <c r="K131" i="1" s="1"/>
  <c r="L131" i="1" s="1"/>
  <c r="H131" i="1"/>
  <c r="J130" i="1"/>
  <c r="K130" i="1" s="1"/>
  <c r="L130" i="1" s="1"/>
  <c r="H130" i="1"/>
  <c r="J129" i="1"/>
  <c r="K129" i="1" s="1"/>
  <c r="L129" i="1" s="1"/>
  <c r="H129" i="1"/>
  <c r="J128" i="1"/>
  <c r="K128" i="1" s="1"/>
  <c r="L128" i="1" s="1"/>
  <c r="H128" i="1"/>
  <c r="J127" i="1"/>
  <c r="K127" i="1" s="1"/>
  <c r="L127" i="1" s="1"/>
  <c r="H127" i="1"/>
  <c r="J126" i="1"/>
  <c r="K126" i="1" s="1"/>
  <c r="L126" i="1" s="1"/>
  <c r="H126" i="1"/>
  <c r="J125" i="1"/>
  <c r="K125" i="1" s="1"/>
  <c r="L125" i="1" s="1"/>
  <c r="H125" i="1"/>
  <c r="J124" i="1"/>
  <c r="K124" i="1" s="1"/>
  <c r="L124" i="1" s="1"/>
  <c r="H124" i="1"/>
  <c r="J123" i="1"/>
  <c r="K123" i="1" s="1"/>
  <c r="L123" i="1" s="1"/>
  <c r="H123" i="1"/>
  <c r="J122" i="1"/>
  <c r="K122" i="1" s="1"/>
  <c r="L122" i="1" s="1"/>
  <c r="L135" i="1" s="1"/>
  <c r="J240" i="1"/>
  <c r="K240" i="1" s="1"/>
  <c r="L240" i="1" s="1"/>
  <c r="H240" i="1"/>
  <c r="J117" i="1"/>
  <c r="K117" i="1" s="1"/>
  <c r="L117" i="1" s="1"/>
  <c r="H117" i="1"/>
  <c r="J116" i="1"/>
  <c r="K116" i="1" s="1"/>
  <c r="L116" i="1" s="1"/>
  <c r="H116" i="1"/>
  <c r="J115" i="1"/>
  <c r="K115" i="1" s="1"/>
  <c r="L115" i="1" s="1"/>
  <c r="H115" i="1"/>
  <c r="J114" i="1"/>
  <c r="K114" i="1" s="1"/>
  <c r="L114" i="1" s="1"/>
  <c r="H114" i="1"/>
  <c r="J113" i="1"/>
  <c r="K113" i="1" s="1"/>
  <c r="L113" i="1" s="1"/>
  <c r="H113" i="1"/>
  <c r="J112" i="1"/>
  <c r="K112" i="1" s="1"/>
  <c r="L112" i="1" s="1"/>
  <c r="H112" i="1"/>
  <c r="J111" i="1"/>
  <c r="K111" i="1" s="1"/>
  <c r="L111" i="1" s="1"/>
  <c r="H111" i="1"/>
  <c r="J110" i="1"/>
  <c r="K110" i="1" s="1"/>
  <c r="L110" i="1" s="1"/>
  <c r="H110" i="1"/>
  <c r="J109" i="1"/>
  <c r="K109" i="1" s="1"/>
  <c r="L109" i="1" s="1"/>
  <c r="H109" i="1"/>
  <c r="J108" i="1"/>
  <c r="K108" i="1" s="1"/>
  <c r="L108" i="1" s="1"/>
  <c r="H108" i="1"/>
  <c r="J107" i="1"/>
  <c r="K107" i="1" s="1"/>
  <c r="L107" i="1" s="1"/>
  <c r="H107" i="1"/>
  <c r="H105" i="1"/>
  <c r="J104" i="1"/>
  <c r="K104" i="1" s="1"/>
  <c r="L104" i="1" s="1"/>
  <c r="H104" i="1"/>
  <c r="J103" i="1"/>
  <c r="K103" i="1" s="1"/>
  <c r="L103" i="1" s="1"/>
  <c r="H103" i="1"/>
  <c r="J102" i="1"/>
  <c r="K102" i="1" s="1"/>
  <c r="L102" i="1" s="1"/>
  <c r="H102" i="1"/>
  <c r="J101" i="1"/>
  <c r="K101" i="1" s="1"/>
  <c r="L101" i="1" s="1"/>
  <c r="H101" i="1"/>
  <c r="J100" i="1"/>
  <c r="K100" i="1" s="1"/>
  <c r="L100" i="1" s="1"/>
  <c r="H100" i="1"/>
  <c r="J99" i="1"/>
  <c r="K99" i="1" s="1"/>
  <c r="L99" i="1" s="1"/>
  <c r="H99" i="1"/>
  <c r="J96" i="1"/>
  <c r="K96" i="1" s="1"/>
  <c r="L96" i="1" s="1"/>
  <c r="H96" i="1"/>
  <c r="J93" i="1"/>
  <c r="K93" i="1" s="1"/>
  <c r="L93" i="1" s="1"/>
  <c r="H93" i="1"/>
  <c r="J90" i="1"/>
  <c r="K90" i="1" s="1"/>
  <c r="L90" i="1" s="1"/>
  <c r="H90" i="1"/>
  <c r="J89" i="1"/>
  <c r="K89" i="1" s="1"/>
  <c r="L89" i="1" s="1"/>
  <c r="H89" i="1"/>
  <c r="J88" i="1"/>
  <c r="K88" i="1" s="1"/>
  <c r="L88" i="1" s="1"/>
  <c r="H88" i="1"/>
  <c r="J87" i="1"/>
  <c r="K87" i="1" s="1"/>
  <c r="L87" i="1" s="1"/>
  <c r="H87" i="1"/>
  <c r="J86" i="1"/>
  <c r="K86" i="1" s="1"/>
  <c r="L86" i="1" s="1"/>
  <c r="J79" i="1"/>
  <c r="K79" i="1" s="1"/>
  <c r="L79" i="1" s="1"/>
  <c r="H79" i="1"/>
  <c r="J78" i="1"/>
  <c r="K78" i="1" s="1"/>
  <c r="L78" i="1" s="1"/>
  <c r="H78" i="1"/>
  <c r="J77" i="1"/>
  <c r="K77" i="1" s="1"/>
  <c r="L77" i="1" s="1"/>
  <c r="H77" i="1"/>
  <c r="J76" i="1"/>
  <c r="K76" i="1" s="1"/>
  <c r="L76" i="1" s="1"/>
  <c r="H76" i="1"/>
  <c r="J75" i="1"/>
  <c r="K75" i="1" s="1"/>
  <c r="L75" i="1" s="1"/>
  <c r="H75" i="1"/>
  <c r="H74" i="1"/>
  <c r="J73" i="1"/>
  <c r="K73" i="1" s="1"/>
  <c r="L73" i="1" s="1"/>
  <c r="H73" i="1"/>
  <c r="J72" i="1"/>
  <c r="K72" i="1" s="1"/>
  <c r="L72" i="1" s="1"/>
  <c r="H72" i="1"/>
  <c r="H71" i="1"/>
  <c r="J70" i="1"/>
  <c r="K70" i="1" s="1"/>
  <c r="L70" i="1" s="1"/>
  <c r="H70" i="1"/>
  <c r="J69" i="1"/>
  <c r="K69" i="1" s="1"/>
  <c r="L69" i="1" s="1"/>
  <c r="H69" i="1"/>
  <c r="J68" i="1"/>
  <c r="K68" i="1" s="1"/>
  <c r="L68" i="1" s="1"/>
  <c r="H68" i="1"/>
  <c r="J67" i="1"/>
  <c r="K67" i="1" s="1"/>
  <c r="L67" i="1" s="1"/>
  <c r="H67" i="1"/>
  <c r="J66" i="1"/>
  <c r="K66" i="1" s="1"/>
  <c r="L66" i="1" s="1"/>
  <c r="H66" i="1"/>
  <c r="J65" i="1"/>
  <c r="K65" i="1" s="1"/>
  <c r="L65" i="1" s="1"/>
  <c r="H65" i="1"/>
  <c r="J64" i="1"/>
  <c r="K64" i="1" s="1"/>
  <c r="L64" i="1" s="1"/>
  <c r="H64" i="1"/>
  <c r="J63" i="1"/>
  <c r="K63" i="1" s="1"/>
  <c r="L63" i="1" s="1"/>
  <c r="H63" i="1"/>
  <c r="J62" i="1"/>
  <c r="K62" i="1" s="1"/>
  <c r="L62" i="1" s="1"/>
  <c r="H62" i="1"/>
  <c r="J61" i="1"/>
  <c r="K61" i="1" s="1"/>
  <c r="L61" i="1" s="1"/>
  <c r="H61" i="1"/>
  <c r="J60" i="1"/>
  <c r="K60" i="1" s="1"/>
  <c r="L60" i="1" s="1"/>
  <c r="H60" i="1"/>
  <c r="J59" i="1"/>
  <c r="K59" i="1" s="1"/>
  <c r="L59" i="1" s="1"/>
  <c r="H59" i="1"/>
  <c r="J58" i="1"/>
  <c r="K58" i="1" s="1"/>
  <c r="L58" i="1" s="1"/>
  <c r="H58" i="1"/>
  <c r="J57" i="1"/>
  <c r="K57" i="1" s="1"/>
  <c r="L57" i="1" s="1"/>
  <c r="H57" i="1"/>
  <c r="J56" i="1"/>
  <c r="K56" i="1" s="1"/>
  <c r="L56" i="1" s="1"/>
  <c r="H56" i="1"/>
  <c r="J55" i="1"/>
  <c r="K55" i="1" s="1"/>
  <c r="L55" i="1" s="1"/>
  <c r="H55" i="1"/>
  <c r="J54" i="1"/>
  <c r="K54" i="1" s="1"/>
  <c r="L54" i="1" s="1"/>
  <c r="H54" i="1"/>
  <c r="K53" i="1"/>
  <c r="L53" i="1" s="1"/>
  <c r="H53" i="1"/>
  <c r="K49" i="1"/>
  <c r="L49" i="1" s="1"/>
  <c r="K48" i="1"/>
  <c r="L48" i="1" s="1"/>
  <c r="H48" i="1"/>
  <c r="K47" i="1"/>
  <c r="L47" i="1" s="1"/>
  <c r="H47" i="1"/>
  <c r="K46" i="1"/>
  <c r="L46" i="1" s="1"/>
  <c r="H46" i="1"/>
  <c r="K44" i="1"/>
  <c r="L44" i="1" s="1"/>
  <c r="H44" i="1"/>
  <c r="K43" i="1"/>
  <c r="L43" i="1" s="1"/>
  <c r="H43" i="1"/>
  <c r="K42" i="1"/>
  <c r="L42" i="1" s="1"/>
  <c r="K41" i="1"/>
  <c r="L41" i="1" s="1"/>
  <c r="H41" i="1"/>
  <c r="K38" i="1"/>
  <c r="L38" i="1" s="1"/>
  <c r="H38" i="1"/>
  <c r="K37" i="1"/>
  <c r="L37" i="1" s="1"/>
  <c r="K36" i="1"/>
  <c r="L36" i="1" s="1"/>
  <c r="H36" i="1"/>
  <c r="H35" i="1"/>
  <c r="K34" i="1"/>
  <c r="L34" i="1" s="1"/>
  <c r="H34" i="1"/>
  <c r="K33" i="1"/>
  <c r="L33" i="1" s="1"/>
  <c r="H33" i="1"/>
  <c r="K32" i="1"/>
  <c r="L32" i="1" s="1"/>
  <c r="H32" i="1"/>
  <c r="K31" i="1"/>
  <c r="L31" i="1" s="1"/>
  <c r="H31" i="1"/>
  <c r="K30" i="1"/>
  <c r="L30" i="1" s="1"/>
  <c r="H30" i="1"/>
  <c r="K29" i="1"/>
  <c r="L29" i="1" s="1"/>
  <c r="H29" i="1"/>
  <c r="K28" i="1"/>
  <c r="L28" i="1" s="1"/>
  <c r="H28" i="1"/>
  <c r="K27" i="1"/>
  <c r="L27" i="1" s="1"/>
  <c r="H27" i="1"/>
  <c r="K26" i="1"/>
  <c r="L26" i="1" s="1"/>
  <c r="H26" i="1"/>
  <c r="K25" i="1"/>
  <c r="L25" i="1" s="1"/>
  <c r="H25" i="1"/>
  <c r="K24" i="1"/>
  <c r="L24" i="1" s="1"/>
  <c r="H24" i="1"/>
  <c r="K23" i="1"/>
  <c r="L23" i="1" s="1"/>
  <c r="H23" i="1"/>
  <c r="K22" i="1"/>
  <c r="L22" i="1" s="1"/>
  <c r="H22" i="1"/>
  <c r="K21" i="1"/>
  <c r="L21" i="1" s="1"/>
  <c r="H21" i="1"/>
  <c r="K20" i="1"/>
  <c r="L20" i="1" s="1"/>
  <c r="H20" i="1"/>
  <c r="K19" i="1"/>
  <c r="L19" i="1" s="1"/>
  <c r="H19" i="1"/>
  <c r="K18" i="1"/>
  <c r="L18" i="1" s="1"/>
  <c r="H18" i="1"/>
  <c r="H94" i="1" l="1"/>
  <c r="L196" i="1"/>
  <c r="H119" i="1"/>
  <c r="H135" i="1"/>
  <c r="H50" i="1"/>
  <c r="H83" i="1"/>
  <c r="L373" i="1"/>
  <c r="H373" i="1"/>
  <c r="L357" i="1"/>
  <c r="H357" i="1"/>
  <c r="L119" i="1"/>
  <c r="L94" i="1"/>
  <c r="L83" i="1"/>
  <c r="L50" i="1"/>
  <c r="L403" i="1" l="1"/>
  <c r="H403" i="1"/>
</calcChain>
</file>

<file path=xl/sharedStrings.xml><?xml version="1.0" encoding="utf-8"?>
<sst xmlns="http://schemas.openxmlformats.org/spreadsheetml/2006/main" count="1574" uniqueCount="925">
  <si>
    <t>SPECIFIKACIJA PONUDBE S CENAMI ZA ZDRAVSTVENI MATERIAL</t>
  </si>
  <si>
    <t>Ponudnik:</t>
  </si>
  <si>
    <t>Naziv:</t>
  </si>
  <si>
    <t>Naslov:</t>
  </si>
  <si>
    <t>Transakcijski račun</t>
  </si>
  <si>
    <t>ID za DDV</t>
  </si>
  <si>
    <t>Naročnik:</t>
  </si>
  <si>
    <t xml:space="preserve"> </t>
  </si>
  <si>
    <t>ZDRAVSTVENI DOM ORMOŽ</t>
  </si>
  <si>
    <t>Ulica dr. Hrovata 4, 2270 Ormož</t>
  </si>
  <si>
    <t>Transakcijski račun:</t>
  </si>
  <si>
    <t>SI56 0128 6030923093</t>
  </si>
  <si>
    <t xml:space="preserve">ID za DDV:    </t>
  </si>
  <si>
    <t>Zap. št.</t>
  </si>
  <si>
    <t>Šifra materiala ponudnika</t>
  </si>
  <si>
    <t>Opis zahtevanega izdelka</t>
  </si>
  <si>
    <t>Enota mere</t>
  </si>
  <si>
    <t>Predvidena količina za obdobje 1 leta</t>
  </si>
  <si>
    <t>šifra materiala v  ZD Ormož</t>
  </si>
  <si>
    <t>Cena na EM brez DDV v EUR</t>
  </si>
  <si>
    <t>Skupaj vrednost za količino v EUR brez DDV</t>
  </si>
  <si>
    <t>DDV v %</t>
  </si>
  <si>
    <t>DDV na EM v EUR</t>
  </si>
  <si>
    <t>Cena na EM z DDV v EUR</t>
  </si>
  <si>
    <t>Skupaj vrednost za količino v EUR z DDV</t>
  </si>
  <si>
    <t>6=4*5</t>
  </si>
  <si>
    <t>8=(7/100)*5</t>
  </si>
  <si>
    <t>9=5+8</t>
  </si>
  <si>
    <t>10=4*9</t>
  </si>
  <si>
    <t>1. SKLOP:</t>
  </si>
  <si>
    <t xml:space="preserve"> OBVEZILNI MATERIAL - NESTERILEN  </t>
  </si>
  <si>
    <t>1.</t>
  </si>
  <si>
    <t>MREŽICA ELASTIČNA  V OBLIKI KAPICE ZA FIKSIRANJE OBLIŽEV NA GLAVI, UŠESIH, VELIKOST L A10, KOT NPR. CAREFIX</t>
  </si>
  <si>
    <t>sc</t>
  </si>
  <si>
    <t>0301000009</t>
  </si>
  <si>
    <t>2.</t>
  </si>
  <si>
    <t>MREŽICA ELASTIČNA  V OBLIKI KAPICE ZA FIKSIRANJE OBLIŽEV NA GLAVI, UŠESIH, VELIKOST M A10,  KOT NPR. CAREFIX</t>
  </si>
  <si>
    <t>0301000007</t>
  </si>
  <si>
    <t>3.</t>
  </si>
  <si>
    <t>HIPOALERGENI KIRURŠKI LEPILNI TRAKOVI ZA PRIČVRSTITEV OBVEZ ALI DRUGEGA MATERIALA V ZDRAVSTVU. NETKAN MATERIAL, PREPUSTNI ZA ZRAK IN VODNO PARO. ZANESLJIVO SE LEPIJO IN SE LAHKO TRGAJO BREZ UPORABE ŠKARIJ. PREPROSTO SE ODSTRANIJO BREZ OSTANKOV LEPILA. NISO OBČUTLJIVI NA TEMPERATURNE SPREMEMBE IN PREPUŠČAJO X-ŽARKE, ZATO JIH PRED RENTGENSKIM SLIKANJEM NI POTREBNO ODSTRANJEVATI. ZA PRIČVRSTITEV OBLOG ALI OBVEZ NA RANO. ZA PRITRDITEV SOND, KANIL, KATETROV ALI MERILNIH INSTRUMENTOV. PRIMERNI TUDI ZA BOLNIKE Z OBČUTLJIVO KOŽO.  TRAK JE NA NAVIJALCU Z "ŽAGICO" ZA ODTRGANJE, 2,5CM X 9,1M A12  KOT NPR. MICROPORE</t>
  </si>
  <si>
    <t>4.</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</si>
  <si>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RANI  25 M DOLŽINE, ŠT. 3    KOT NPR STULPA-FIX</t>
  </si>
  <si>
    <t>kom</t>
  </si>
  <si>
    <t>0301000001</t>
  </si>
  <si>
    <t>5.</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</si>
  <si>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RANI  25 M DOLŽINE, ŠT. 4    KOT NPR STULPA-FIX</t>
  </si>
  <si>
    <t>0301000002</t>
  </si>
  <si>
    <t>6.</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</si>
  <si>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5      KOT NPR STULPA-FIX</t>
  </si>
  <si>
    <t>0301000003</t>
  </si>
  <si>
    <t>7.</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</si>
  <si>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6     KOT NPR STULPA-FIX</t>
  </si>
  <si>
    <t>0301000004</t>
  </si>
  <si>
    <t>8.</t>
  </si>
  <si>
    <t>ELASTIČNI MREŽASTI POVOJ IZ BOMBAŽA.  POVOJ JE ZELO VZDRŽLJIV IN SE NE GUBA. ELASTIČNOST OMOGOČA PRILEGANJE POSAMEZNEMU DELU TELESA. NAMESTITEV JE ENOSTAVNA IN HITRA. DOLŽINE 25M. MOŽNOST STERILIZACIJE S PARO (PRI 134°C) SESTAVA: 68% BOMBAŽ, 24% POLIAMID, 8% ELASTAN. ZA PRIČVRSTITEV MATERIALA ZA OBLAZINJENJE ALI ZA ZAŠČITO OBLOG NA RAN 25 M DOLŽINE, ŠT. 7    KOT NPR STULPA-FIX</t>
  </si>
  <si>
    <t>0301000005</t>
  </si>
  <si>
    <t>9.</t>
  </si>
  <si>
    <t>SAMOSPRIJEMLJIV POVOJ IZ POROZNEGA NETKANEGA POLIESTERSKEGA MATERIALA Z VLAKNI POLIESTERSKEGA URETANA, PREKRIT Z VEZIVNO SNOVJO, SE LEPI SAM NASE IN NE NA KOŽO ALI DLAKE, 5 CM X 4,5 M  KOŽNE BARVE, KOT NPR. CKP SPORT</t>
  </si>
  <si>
    <t>0305000009</t>
  </si>
  <si>
    <t>10.</t>
  </si>
  <si>
    <t>0305000021</t>
  </si>
  <si>
    <t>11.</t>
  </si>
  <si>
    <t>0305000022</t>
  </si>
  <si>
    <t>12.</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</si>
  <si>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15CM X 10M KOM  KOT NPR. PEHA-LAST</t>
  </si>
  <si>
    <t>0305000023</t>
  </si>
  <si>
    <t>13.</t>
  </si>
  <si>
    <t>0305000020</t>
  </si>
  <si>
    <t>14.</t>
  </si>
  <si>
    <t>0305000019</t>
  </si>
  <si>
    <t>15.</t>
  </si>
  <si>
    <t>TRIKOTNA RUTA IZ MEHKE 100 % BOMBAŽNE  TKANINE ZA IMOBILIZACIJO, 140 X100X100CM, POSAMIČNO PAKIRANA</t>
  </si>
  <si>
    <t>0307000009</t>
  </si>
  <si>
    <t>16.</t>
  </si>
  <si>
    <t>SPONKA PI  ZA FIKSACIJO POVOJEV, A100</t>
  </si>
  <si>
    <t>0307000010</t>
  </si>
  <si>
    <t>17.</t>
  </si>
  <si>
    <t>TAMPON IZ NETKANEGA MATERIALA, BREZ KONTRASTNE NITKE, S SILIKONSKO GUMICO, BREZ LATEKSA, NESTERILEN, ŠT 3 70 % VISKOZE,30%POLIESTER, GRAMATURA 30 GM2 A500</t>
  </si>
  <si>
    <t>0307000033</t>
  </si>
  <si>
    <t>18.</t>
  </si>
  <si>
    <t>19.</t>
  </si>
  <si>
    <t>LEPILNI TRAKOVI  IZ NETKANEGA TEKSTILA S HIPOALERGENIM POLIAKRILATNIM LEPILOM. SO POSEBNO MEHKI IN PRILAGODLJIVI, PREČNO RAZTEGLJIVI IN IZJEMNO PREPUSTNI ZA ZRAK IN VODNO PARO. NE POVZROČAJO MACERACIJE KOŽE, SE ZANESLJIVO LEPIJO TER ODSTRANJUJEJO BREZ BOLEČIN IN OSTANKOV LEPILA. MOŽNOST STERILIZACIJE Z RADIACIJO. PREPUŠČAJO X-ŽARKE, ZATO JIH PRED RENTGENSKIM SLIKANJEM NI POTREBNO ODSTRANJEVATI. ZA PREKRIVANJE IN PRIČVRSTITEV OBLOG IN OBVEZ NA RANO PO VSEJ POVRŠINI NA VSEH DELIH TELESA. UPORABNI V VSEH VEJAH MEDICINE. IDEALNI ZA NAMESTITEV OBVEZE NA SKLEPIH, IZBOČENIH IN KONIČNIH DELIH TELESA. ZA PRITRDITEV MERILNIH INSTRUMENTOV, SOND, KATETROV ITD.. PRIMERNI ZA BOLNIKE Z OBČUTLJIVO KOŽO, 15CM X 10M KOT NPR. OMNIFIX E</t>
  </si>
  <si>
    <t>NŠ</t>
  </si>
  <si>
    <t>20.</t>
  </si>
  <si>
    <t>LEPILNI TRAKOVI  IZ NETKANEGA TEKSTILA S HIPOALERGENIM POLIAKRILATNIM LEPILOM. SO POSEBNO MEHKI IN PRILAGODLJIVI, PREČNO RAZTEGLJIVI IN IZJEMNO PREPUSTNI ZA ZRAK IN VODNO PARO. NE POVZROČAJO MACERACIJE KOŽE, SE ZANESLJIVO LEPIJO TER ODSTRANJUJEJO BREZ BOLEČIN IN OSTANKOV LEPILA. MOŽNOST STERILIZACIJE Z RADIACIJO. PREPUŠČAJO X-ŽARKE, ZATO JIH PRED RENTGENSKIM SLIKANJEM NI POTREBNO ODSTRANJEVATI. ZA PREKRIVANJE IN PRIČVRSTITEV OBLOG IN OBVEZ NA RANO PO VSEJ POVRŠINI NA VSEH DELIH TELESA. UPORABNI V VSEH VEJAH MEDICINE. IDEALNI ZA NAMESTITEV OBVEZE NA SKLEPIH, IZBOČENIH IN KONIČNIH DELIH TELESA. ZA PRITRDITEV MERILNIH INSTRUMENTOV, SOND, KATETROV ITD.. PRIMERNI ZA BOLNIKE Z OBČUTLJIVO KOŽO, 10CM X 10M KOT NPR OMNIFIX E</t>
  </si>
  <si>
    <t>21.</t>
  </si>
  <si>
    <t>VATA CIK-CAK   100GR</t>
  </si>
  <si>
    <t>0307000017</t>
  </si>
  <si>
    <t>22.</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</si>
  <si>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10 X 20CM  KOT NPR ZETUVIT E</t>
  </si>
  <si>
    <t>23.</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</si>
  <si>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25 X 15CM  KOT NPR ZETUVIT E</t>
  </si>
  <si>
    <t>0306000002</t>
  </si>
  <si>
    <t>24.</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</si>
  <si>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40CM  KOT NPR ZETUVIT E</t>
  </si>
  <si>
    <t>0306000004</t>
  </si>
  <si>
    <t>25.</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</si>
  <si>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20 X 25CM   KOT NPR ZETUVIT E</t>
  </si>
  <si>
    <t>26.</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</si>
  <si>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10 X 10CM A100 KOT NPR. STERILUX ES</t>
  </si>
  <si>
    <t>27.</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</si>
  <si>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5 X 5CM  A100 KOT NPR STERILUX ES</t>
  </si>
  <si>
    <t>0303000011</t>
  </si>
  <si>
    <t>28.</t>
  </si>
  <si>
    <t>0303000013</t>
  </si>
  <si>
    <t>29.</t>
  </si>
  <si>
    <t>ZLOŽENCI 11 SLOJNI NESTERILNI IZ STANIČEVINE NA ROLI. ZLOŽENCI SO IZ BELJENE CELULOZE PO STANDARDU MENŠKE FARMAKOPEJE. PRIMERNI ZA ČIŠČENJE KOŽE PRED INJEKCIJAMI IN INFUZIJAMI, KOT VPOJNA BLAZINICA ZA MANJŠE POŠKODBE IN ZA LABORATORIJSKO UPORABO. V ROLI 500 ZLOŽENCEV V VELIKOSTI 4X5 CM  KOT NPR. PUR-ZELLIN</t>
  </si>
  <si>
    <t>rola</t>
  </si>
  <si>
    <t>0504000091</t>
  </si>
  <si>
    <t>SKUPAJ 1. SKLOP:</t>
  </si>
  <si>
    <t>2. SKLOP:</t>
  </si>
  <si>
    <t xml:space="preserve">OBVEZILNI MATERIAL - STERILEN  </t>
  </si>
  <si>
    <t xml:space="preserve">STERILNI OBKLADKI ZA PRVO POMOČ PRI OPEKLINAH 1., 2., IN 3. ST, SESTAVA 96 % VODE, MELALEUCA, 1,03 % IZVLEČKA ČAJEVCA, EMULZIJA IN KONZERVANSI; 60CM X 40 CM  </t>
  </si>
  <si>
    <t>0303000003</t>
  </si>
  <si>
    <t xml:space="preserve">STERILNI OBKLADKI ZA PRVO POMOČ PRI OPEKLINAH 1., 2., IN 3. ST, SESTAVA 96 % VODE, MELALEUCA, 1,03 % IZVLEČKA ČAJEVCA, EMULZIJA IN KONZERVANSI; 20CM X 20 CM  </t>
  </si>
  <si>
    <t>0303000002</t>
  </si>
  <si>
    <t xml:space="preserve">STERILNI OBKLADKI ZA PRVO POMOČ PRI OPEKLINAH 1., 2., IN 3. ST, SESTAVA 96 % VODE, MELALEUCA, 1,03 % IZVLEČKA ČAJEVCA, EMULZIJA IN KONZERVANSI; 10CM X 10 CM   </t>
  </si>
  <si>
    <t>0303000004</t>
  </si>
  <si>
    <t>GAZA, 20 NITNA HIDOFILNA BELJENA BOMBAŽNA TKANINA,STERILNA, POSAMIČNO PAKIRANA, 0,2 M2  A40</t>
  </si>
  <si>
    <t>GAZA, 20 NITNA HIDOFILNA BELJENA BOMBAŽNA TKANINA,STERILNA, POSAMIČNO PAKIRANA, 0,4 M2    A25</t>
  </si>
  <si>
    <t>0302000011</t>
  </si>
  <si>
    <t>GAZA, 20 NITNA HIDOFILNA BELJENA BOMBAŽNA TKANINA,STERILNA, POSAMIČNO PAKIRANA, 0,8 M2 A10</t>
  </si>
  <si>
    <t>0302000012</t>
  </si>
  <si>
    <t>ZLOŽENCI IZ NETKANEGA MATERIALA IN IMAJO GAZI PODOBNO STRUKTURO. IZDELANI SO IZ 70% VISKOZNIH IN 30% POLIESTERSKIH VLAKEN BREZ DODATKA VEZIVNIH SREDSTEV IN BREZ OPTIČNIH BELIL.ZA SPLOŠNO OSKRBO RANE, TAKO KOT KLASIČNI ZLOŽENCI ALI TAMPONI IZ GAZE DEBELINE 30G/M2, 4-SLOJNE, 5 CM X 5 CM, STERILNE, 2 KOS V SETU A25   KOT NPR MEDICOMP</t>
  </si>
  <si>
    <t>0303000010</t>
  </si>
  <si>
    <t>ZLOŽENCI IZ NETKANEGA MATERIALA IN IMAJO GAZI PODOBNO STRUKTURO. IZDELANI SO IZ 70% VISKOZNIH IN 30% POLIESTERSKIH VLAKEN BREZ DODATKA VEZIVNIH SREDSTEV IN BREZ OPTIČNIH BELIL.ZA SPLOŠNO OSKRBO RANE, TAKO KOT KLASIČNI ZLOŽENCI ALI TAMPONI IZ GAZE-DEBELINE 30G/M2, 4-SLOJNE, 10 CM X 10 CM, STERILNE, 2 KOS V SETU A25  KOT NPR. MEDICOMP</t>
  </si>
  <si>
    <t>0303000006</t>
  </si>
  <si>
    <t>KOMPRESA OČESNA, VEČSLOJNA, IZDELANA IZ GAZE IN VATE TER ALUMINIZIRANE VLAKNOVINE, PREMERA 6 CM, A 1 KOMPRESA V SETU PAPIR/FOLIJA, (POSAMIČNO PAKIRANA), STERILNA A15</t>
  </si>
  <si>
    <t>0303000001</t>
  </si>
  <si>
    <t>STERILNI OBLIŽ ZA PRITRJEVANJE I.V. KANIL NA VBODNEM MESTU. SESTAVLJEN IZ MEHKE SAMOLEPILNE PODLOGE IZ NETKANEGA TEKSTILA IN HIPOALERGENEGA POLIAKRILATNEGA NANOSA. VPOJNA BLAZINICA JE CENTRALNO LOCIRANA IN SE NE LEPI NA KOŽO ALI RANO. OBLIŽ JE PREREZAN DO BLAZINICE TAKO, DA JE OMOGOČENA DOBRA NAMESTITEV. DODATNA SAMOSTOJNA BLAZINICA SLUŽI ZA OBLAZINJENJE POD KANILO, KAR NUDI BOLNIKU DOBRO POČUTJE., 6 X 8 CM, SC A50  KOT NPR. COSMOPOR I.V.</t>
  </si>
  <si>
    <t>0307000002</t>
  </si>
  <si>
    <t>OBLIŽ RAZLIČNI KOT   SANITABAND    A40</t>
  </si>
  <si>
    <t>0304000055</t>
  </si>
  <si>
    <t>0302000046</t>
  </si>
  <si>
    <t>0302000045</t>
  </si>
  <si>
    <t>0303000018</t>
  </si>
  <si>
    <t>SET PREVEZA ŠT 3, NM STERILNO:  2 KOMPRESI 7.5X7.5, 2 KOM KOMPRESI 10X10,  1KOM VATIRANEC 25X15, 5 KOM TAMPON ŠT. 3, PINCETA,  PAKIRANJE SET  SC. A1/30</t>
  </si>
  <si>
    <t>0303000021</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</si>
  <si>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3X 76MM, 5 TRAKOV V VREČKI A50  KOT NPR OMNISTRIP</t>
  </si>
  <si>
    <t>0612000023</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</si>
  <si>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 STERILNI, DIM. 6X 101MM, 10 TRAKOV V VREČKI A50  KOT NPR OMNISTRIP</t>
  </si>
  <si>
    <t>0612000021</t>
  </si>
  <si>
    <t>STERILNI STRIPI ZA ZAPIRANJE RAN SO KOT NADOMESTEK ZA ŠIVE. IZDELANI V OBLIKI KRAJŠIH TRAKOV RAZLIČNIH ŠIRIN IN DOLŽIN, KI IMAJO ZAOBLJENE ROBOVE. SO PROŽNI IN ENOSTAVNI ZA NOŠENJE. OSNOVNI MATERIAL JE NETKANI TEKSTIL IZ MEŠANICE VLAKEN POLIESTRA IN POLIAMIDA PREVLEČEN S HIPOALERGENIM POLIAKRILATNIM LEPILNIM NANOSOM. NE POVZROČAJO MACERACIJE KOŽE, DOBRO SE LEPIJO IN ODSTRANJEVANJE JE NEBOLEČE TER BREZ OSTANKOV LEPILA. ODPORNI SO NA SEVANJA IN TOPLOTO.ZA PRIMARNO ZAPIRANJE MANJŠIH RAN ALI KIRURŠKIH  REZOV (NAMESTO ŠIVANJA) ZA ZAŠČITO ROBOV RANE IN STABILIZACIJO BRAZGOTINE TAKOJ PO ODSTRANITVI ŠIVOVSTERILNI, DIM. 6X 38MM, 6 TRAKOV V VREČKI A50 KOT NPR OMNISTRIP</t>
  </si>
  <si>
    <t>0612000024</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</si>
  <si>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20 CM, STERILNE, 1 KOS V SETU  A10 KOT NPR RESPOSORB SUPER</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</si>
  <si>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10 CM X 10 CM, STERILNE, 1 KOS V SETU  A10 KOT NPR RESPOSORB SUPER</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</si>
  <si>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TERAPIJO20CM X 25 CM, STERILNE, 1 KOS V SETU  A1/A10 KOT NPR RESPOSORB SUPER</t>
  </si>
  <si>
    <t>VISOKO VPOJNA OBLOGA ZA OSKRBO RANE S POSEBNO OBLIKOVANIM VPOJNIM JEDROM IZ CELULOZNIH VLAKEN Z DODATKOM SUPERVPOJNE SNOVI, KI ZADRŽI TEKOČINO V JEDRU. ZAŠČITNI SLOJ JE OBARVAN ZELENO IN JE OBRNJEN STRAN OD RANE. VSEBUJE VODOODBOJNI IN ZA ZRAK PREPUSTEN SLOJ, KI ŠČITI RANO PRED KONTAMINACIJO. TANKI SLOJ IZ NETKANEGA TEKSTILA RAZPOREDI TEKOČINO PO CELOTNI OBLOGI. VES IZDELEK JE POKRIT Z MEHKIM DVOSLOJNIM NELEPLJIVIM ZUNANJIM SLOJEM, KI S SVOJO KAPILARNO AKTIVNOSTJO OMOGOČA, DA IZLOČEK IZ RANE HITRO PREHAJA IZ POVRŠINE RANE V VPOJNO JEDRO IN GA ZADRŽI V NJEM. NAMENJEN JE OSKRBI RANE Z MOČNIM IZLOČANJEM, ŠE POSEBEJ PRIMEREN ZA OSKRBO KIRURŠKIH IN LIMFATIČNIH  RAN, VENSKE GOLENJE RAZJEDE TER ULCEROZNIH TUMORJEV. UPORABNA TUDI KOT OBLOGA ZA RANE, KI POTREBUJEJO ISTOČASNO KOMPRESIJSKO TERAPIJO 15CM X 25 CM, STERILNE, 1 KOS V SETU  A1/A10 KOT NPR RESPOSORB SUPER</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</si>
  <si>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5 CM X 7,2 CM   A50 KOT NPR COSMOPOR E</t>
  </si>
  <si>
    <t>0304000007</t>
  </si>
  <si>
    <t>0304000008</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</si>
  <si>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25 CM X 10 CM A25 KOT NPR COSMOPOR E</t>
  </si>
  <si>
    <t>0304000006</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</si>
  <si>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10 CM X 8 CM  A25 KOT NPR COSMOPOR E</t>
  </si>
  <si>
    <t>0304000004</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</si>
  <si>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20 CM X 10 CM A25 KOT NPR COSMOPOR E</t>
  </si>
  <si>
    <t>0304000005</t>
  </si>
  <si>
    <t>SKUPAJ 2. SKLOP:</t>
  </si>
  <si>
    <t>3. SKLOP:</t>
  </si>
  <si>
    <t xml:space="preserve"> OBLOGE ZA RANE</t>
  </si>
  <si>
    <t xml:space="preserve">RAZTOPINA ZA IZPIRANJE--ODSTRANI LAHKO ODSTRANLJIVE PLASTI IN NEČISTOČE. RAZTOPINA ZA IZPIRANJE RAN JE ODLIČNA IZBIRA ZA ČIŠČENJE IN RAZKUŽEVANJE CELEGA TELESA ALI POSAMEZNIH DELOV ŠE ZLASTI V PRIMERU KOLONIZACIJE Z MRSA ALI VRE. ODLIČNA JE OB MENJAVI OBLOG ZA RANE IN KOMPRES TER ZA IZPIRANJE KOŽE IN RAN. SESTAVA: PREČIŠČENA JONIZIRANA VODA, MORSKA SOL, AKTIVNI KISIK, ALKALNI PH. VSEBINA: 300 ML.             </t>
  </si>
  <si>
    <t>0302000041</t>
  </si>
  <si>
    <t xml:space="preserve">GEL ZA RANE LAHKO UPORABITE KOT SAMOSTOJNO POLNILO ZA RANE ALI GA UPORABITE V KOMBINACIJI Z OSTALIMI SODOBNIMI POLNILI ZA RANE. GEL JE IZJEMNO UČINKOVITA IZBIRA TUDI PRI OPEKLINAH; AKNAH, AFTAH, HERPESU. GEL UČINKUJE 6-8 UR. SESTAVLJEN IZ PREČIŠČENA JONIZIRANA VODE, MORSKE SOLI, AKTIVNI KISIK, ALKALNI PH.
VSEBINA: 20 GRAMOV.  </t>
  </si>
  <si>
    <t>0302000039</t>
  </si>
  <si>
    <t>STERILEN MEDICINSKI MED V TUBI JE PRIMEREN ZA OSKRBO KRONIČNIH IN AKUTNIH RAN, OPEKLIN, POVRŠINSKIH RAN, OGNOJKOV IN TUJKOV.
VISOKA OSMOTSKA AKTIVNOST MEDU, KI JE POSLEDICA NIZKE VSEBNOSTI VODE IN VISOKE VREDNOSTI SLADKORJEV, POSPEŠUJE CELJENJE RAN.  PAKIRANJE 20 G</t>
  </si>
  <si>
    <t>kos</t>
  </si>
  <si>
    <t>0612000319</t>
  </si>
  <si>
    <t>ALGINATNE OBLOGE S SREBROM IMAJO IZREDNO PROTIMIKROBNO MOČ, ŠE POSEBNO ZARADI DODATKA BOGATIH ALGINATNIH VLAKEN. SREBROVI IONI SE SPROSTIJO V STIKU Z IZLOČKOM RANE TER UČINKUJEJO NEPOSREDNO NA POVRŠINI RANE ZARADI TVORJENJA GELA. OBLOGE SO SESTAVLJENE IZ NETKANIH, REBRASTIH KALCIJ-ALGINATNIH VLAKEN, KI SO PRIDOBLJENA IZ NARAVNIH RJAVIH ALG.  10 X 20 CM, A5</t>
  </si>
  <si>
    <t>zav</t>
  </si>
  <si>
    <t xml:space="preserve">  0301000011</t>
  </si>
  <si>
    <t>MREŽICA ZA RANE Z JODOM,  NELEPLJIVA STERILNA VAZELINSKA MREŽICA IZ MONOFILAMENTNIH VISKOZNIH VLAKEN IMPREGNIRANIH Z 10% RAZTOPINO POVIDON JODIDA,   9,5CMX9,5CM, A25</t>
  </si>
  <si>
    <t>0302000031</t>
  </si>
  <si>
    <t>OLJE S KAPALKO, GLAVNI SESTAVINI STA PRECIZNO DOLOČENA IZVLEČKA ŠENTJANŽEVKE (HYPERICUM PERFORATUM) IN NEEM DREVESA (AZADIRACHTA INDICA),AKTIVNI UČINKOVINI V OLJU STA HIPERFORIN IN AZADIRACITIN. VSEBINA: 50 ML S KAPALKO</t>
  </si>
  <si>
    <t>0100000193</t>
  </si>
  <si>
    <t>SKUPAJ 3. SKLOP:</t>
  </si>
  <si>
    <t>4. SKLOP:</t>
  </si>
  <si>
    <t xml:space="preserve"> SODOBNE OBLOGE ZA RANE</t>
  </si>
  <si>
    <t>KALCIJEV 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A10</t>
  </si>
  <si>
    <t>0100000205</t>
  </si>
  <si>
    <t xml:space="preserve">NELEPLJIVE KONTAKNE MREŽICE ZAGOTAVLJAJO HITREJŠE CELJENJE RAN. GLAVNI SESTAVINI STA PRECIZNO DOLOČENA IZVLEČKA ŠENTJANŽEVKE (HYPERICUM PERFORATUM) IN NEEM DREVESA (AZADIRACHTA INDICA). VELIKOST 10X10, A10  </t>
  </si>
  <si>
    <t>0302000047</t>
  </si>
  <si>
    <t>GEL JE PROZOREN AMORTNI HIDROGEL, KI VSEBUJE MODIFICIRAN POLIMER KARBOKSIMETIL CELULOZE, PROPLEN GLIKOL IN VODO. HIDROGEL JE STERILEN IN POSAMIČNO PAKIRAN V POSEBNI DOZI Z APLIKATORJEM ZA LAŽJE NANAŠANJE V RANO.  PAKIRANJE: 15G, A10</t>
  </si>
  <si>
    <t>0612000008</t>
  </si>
  <si>
    <t>KREMA ZA ZAŠČITO OKOLNE KOŽE ---VSEBUJE CINKOV OKSID IN DIMETIKON, KI VZPOSTAVITA VAROVALNO PLAST, TA ODSTRANJUJE VLAGO IN VARUJE KOŽO PRED STIKOM Z JEDKIMI TELESNIMI IZLOČKI. GLICERIN, NARAVNI VITAMIN E, PARAFIN IN LANOLINSKO OLJE VLAŽIJO, NEGUJEJO IN VARUJEJO KOŽO PRED IZSUŠITVIJO.KREMA OHRANJA PH VREDNOST KOŽE IN ZAGOTAVLJA VSE POTREBNO ZA NADALJEVANJE ZDRAVLJENJA, PREDVSEM PA PREPREČUJE VNOVIČNE POŠKODBE ŽE ZDRAVE KOŽE. VSEBINA 100 G</t>
  </si>
  <si>
    <t>0307000107</t>
  </si>
  <si>
    <t>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10X10CM, A10</t>
  </si>
  <si>
    <t>0307000003</t>
  </si>
  <si>
    <t xml:space="preserve">HIDROKOLOIDNE OBLOGE S KALCIJEVIM ALGINATOM, Z LEPLJIVIM STANJŠANIM ROBOM IZ TANKEGA HIDROKOLOIDA, PREVLEČENE S POL PREPUSTNIM FILMOM IN Z VGRAJENIM SISTEMOM SPREMINJANJA BARV, KI OZNAČUJE ČAS ZA ZAMENJAVO OBLOGE. UPORABLJAJO SE ZA ZDRAVLJENJE NIZKO DO SREDNJE EKSUDATIVNIH RAZJED NA NOGAH IN PRELEŽANIN. OMOGOČAJO IDEALNO VLAŽNO OKOLJE ZA ZDRAVLJENJE RAN. 20X20CM, A5 </t>
  </si>
  <si>
    <t>0307000004</t>
  </si>
  <si>
    <t>POILURETANSKA OBLOGA Z MEHKIM SILIKONOM IN DODANIM SREBROM, ZA OKUŽENE RANE. MREŽICA SE NE LEPI NA RANO IN NE POŠKODUJE OKOLNE KOŽE, BREZ LEPILNEGA ROBA.   12,5X12,5CM, A5</t>
  </si>
  <si>
    <t>0307000066</t>
  </si>
  <si>
    <t>POILURETANSKA OBLOGA Z MEHKIM SILIKONOM IN DODANIM SREBROM, ZA OKUŽENE RANE. MREŽICA SE NE LEPI NA RANO IN NE POŠKODUJE OKOLNE KOŽE, BREZ LEPILNEGA ROBA.   17,5X17,5 CM, A5</t>
  </si>
  <si>
    <t>0307000070</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</si>
  <si>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9X10CM  KOT NPR. HYDROFILM PLUS, A5</t>
  </si>
  <si>
    <t>STERILEN, SAMOLEPLJIV PROZOREN OBLIŽ IZ POLPREPUSTNEGA POLIURETANSKEGA FILMA IN VISOKO VPOJNE BLAZINICE, KI JE PREKRITA Z MEHKO POLIETILENSKO PLASTJO. FILM JE PREPUSTEN ZA PLINE IN NEPREPUSTEN ZA TEKOČINE IN MIKROORGANIZME. BLAZINICA S POLIETILENSKO PLASTJO PREPREČI ZLEPLJENJE Z RANO IN POSLEDIČNO JE ODSTRANJEVANJE NEBOLEČE TER BREZ OSTANKOV HIPOALERGENEGA LEPILA. ZA OSKRBO POOPERATIVNIH RAN S ŠIBKIM
IZLOČANJEM KOT ZAŠČITNA PLAST ZA ZMANJŠANJE TVEGANJA SEKUNDARNE OKUŽBE IN KOT ZAŠČITA PRED MEHANSKIM DRAŽENJEM NA SUHIH RANAH, KI SE CELIJO ALI SKORAJ ZACELJENIH EPITELIZIRAJOČIH RANAH  VELIKOST: 10X25CM     KOT NPR. HYDROFILM PLUS, A5</t>
  </si>
  <si>
    <t>VAZELINSKA NELEPLJIVA KONTAKTNA MREŽICA, IZ REDKO TKANE BOMBAŽNE TKANINE, KI PREPUŠČA ZRAK IN IZLOČKE IZ RANE. IMPREGNIRANA JE Z
NEVTRALNIM MAZILOM, KI SE NE IZPERE NITI PRI IZREDNO MOČNEM IZLOČANJU IZ RANE. PREPREČUJE NEPOSREDEN STIK Z VPOJNO SEKUNDARNO OBLOGO IN SE PO POTREBI LAHKO REŽE NA PRIMERNE VELIKOSTI. TUDI PO DALJŠI UPORABI NE POVZROČA OBČUTLJIVIH REAKCIJ ALI ALERGIJE. MAZILO NA KONTAKTNI MREŽICI
VSEBUJE: BELI VAZELIN, DIGLICEROLESTER MONO IN DIKARBOKSILNIH KISLIN, SINTETIČNI VOSEK. NA SPLOŠNO PRI ZDRAVLJENJU RAN, POSEBEJ ZA
OHRANJANJE MEHKE POVRŠINE IN ROBOV RANE, NA PRIMER PRI UREZNINAH, ODRGNINAH ALI RAZTRGANINAH. PRAV TAKO PRI OPEKLINAH ALI OPARINAH, V
PLASTIČNI IN KOZMETIČNI KIRURGIJI, PRI ABLACIJI NOHTA, OPERACIJI FIMOZE ITD. ZA PREKRIVANJE ODVZEMNEGA TER IMPLANTIRANEGA MESTA PRI TRANSPLANTACIJII KOŽE IN PRI FIKSACIJI KOŽNEGA REŽNJA IDEALNO TUDI V DERMATOLOGIJI ZA DERMATOLOŠKE BOLNIKE TER BOLNIKE, PREOBČUTLJIVE NA ZDRAVILA.    VELIKOSTI 10X10CM A10                 KOT NPR GRASSOLIND</t>
  </si>
  <si>
    <t>0302000004</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</si>
  <si>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12,5X12,5CMCM   A10  KOT NPR. HYDROTAC COMFORT</t>
  </si>
  <si>
    <t>SC</t>
  </si>
  <si>
    <t>POLIURETANSKA OBLOGA Z MREŽO PREVLEČENO S HIDROGELOM, S KATERO PREKRIJEMO RANO. SKOZI TO MREŽNO STRUKTURO LAHKO HITRO IN UČINKOVITO VPIJE IZLOČEK IZ RANE, BREZ IZSUŠITVE RANE, TAKO ZAGOTAVLJA VISOKO ZAŠČITO KOŽI IN PREPREČUJE MACERACIJO. HIDROAKTIVNA OBLOGA OHRANJA SUHE RANE VLAŽNE IN VLAŽNE RANE SUHE. HIDROGEL PREPREČI SPRIJEMANJE OBLOGE Z RANO,
ZATO JE SAMO ODSTRANJEVANJE NEBOLEČE. NEŽNA, MEHKA PENA IN TANKA LEPILNA FOLIJA NUDITA VISOKO UDOBJE NAMESTITVE. JE OBLOGA Z LEPILNIM ROBOM.ZA ČISTE AKUTNE IN KRONIČNE RANE, Z IZLOČKOM ALI BREZ. ZA ČISTE AKUTNE IN KRONIČNE RANE, Z IZLOČKOM ALI BREZ.    VELIKOST: 15X20CM   A10  KOT NPR. HYDROTAC COMFORT</t>
  </si>
  <si>
    <t>VPOJNA HIDROKOLOIDNA OBLOGA ZA OSKRBO RANE BREZ LEPILNEGA ROBA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</si>
  <si>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10X10CM A10  KOT NPR. HYDROCOLL</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</si>
  <si>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12X18CM A5  KOT NPR. HYDROCOLL SACRAL</t>
  </si>
  <si>
    <t>SKUPAJ 4. SKLOP:</t>
  </si>
  <si>
    <t>5. SKLOP:</t>
  </si>
  <si>
    <t xml:space="preserve">  ROKAVICE - STERILNE, NESTERILNE  </t>
  </si>
  <si>
    <t>NAPRSTNIK GUMIJASTI VEL. M  ZA REKTALNI PREGLED     A100</t>
  </si>
  <si>
    <t>3</t>
  </si>
  <si>
    <t>0608000025</t>
  </si>
  <si>
    <t>0608000001</t>
  </si>
  <si>
    <t>0608000002</t>
  </si>
  <si>
    <t>0608000003</t>
  </si>
  <si>
    <t>0608000004</t>
  </si>
  <si>
    <t>0608000005</t>
  </si>
  <si>
    <t>0608000027</t>
  </si>
  <si>
    <t>0608000022</t>
  </si>
  <si>
    <t>ROKAVICE PREGLEDNE NITRILNE, HRAPAVE KONICE PRSTOV. ENOJNA DEBELINA SREDINEC: 0,11MM, DLAN: 0,07MM, ZAPESTJE:0 05MM. DOVOLJENA ODSTOPANJA V DEBELINI: +/- 0,02MM. DOLŽINA : MIN. 240MM. REGISTRIRANE KOT MEDICINSKI PRIPOMOČEK V SKLADU Z DIREKTIVO O MEDICINSKIH PRIPOMOČKIH MDD 93/42/EEC, REGISTRIRANE KOT OSEBNO VAROVALNA OPREMA PPE SKLADNO Z DIREKTIVO 89/686/EWG, KATEGORIJA III, STANDARDI EN 455-1,2,3,4. AQL 1.0 USTREZNOST STANDARDA EN 388, EN 420, EN 374 1-3. TEST NEPREPUSTNOSTI NA VIRUSE ASTM F1671. IMETI MORAJO CERTIFIKAT ISEGA KOMPATIBILNOSTI S HRAN. VELIKOST XS A100  KOT NPR. PEHA-SOFT NITRIL FINO</t>
  </si>
  <si>
    <t>0608000036</t>
  </si>
  <si>
    <t>ROKAVICE PREGLEDNE NITRILNE, HRAPAVE KONICE PRSTOV. ENOJNA DEBELINA SREDINEC: 0,11MM, DLAN: 0,07MM, ZAPESTJE:0 05MM. DOVOLJENA ODSTOPANJA V DEBELINI: +/- 0,02MM. DOLŽINA : MIN. 240MM. REGISTRIRANE KOT MEDICINSKI PRIPOMOČEK V SKLADU Z DIREKTIVO O MEDICINSKIH PRIPOMOČKIH MDD 93/42/EEC, REGISTRIRANE KOT OSEBNO VAROVALNA OPREMA PPE SKLADNO Z DIREKTIVO 89/686/EWG, KATEGORIJA III, STANDARDI EN 455-1,2,3,4. AQL 1.0 USTREZNOST STANDARDA EN 388, EN 420, EN 374 1-3. TEST NEPREPUSTNOSTI NA VIRUSE ASTM F1671. IMETI MORAJO CERTIFIKAT ISEGA KOMPATIBILNOSTI S HRAN. VELIKOST M A100  KOT NPR. PEHA-SOFT NITRIL FINO</t>
  </si>
  <si>
    <t>0608000024</t>
  </si>
  <si>
    <t>ROKAVICE IZ VIJOLIČNEGA NITRILA, BREZ PUDRA, DEBELINA 0,15MM, DEKLARIRANI AQL 1.0, INTERNI AQL 0.65, TEKSTURIRANE KONICE PRSTOV,REGISTRIRANE KOT MEDICINSKI PRIPOMOČEK V SKLADU Z DIREKTIVO O MEDICINSKIH PRIPOMOČKIH MDD 93/42/EEC, REGISTRIRANE KOT OSEBNO VAROVALNA OPREMA PPE SKLADNO Z DIREKTIVO 89/686/EWG, KATEGORIJA III, STANDARDI EN 455-1,2,3,4. AQL 1.0 USTREZNOST STANDARDA EN 388, EN 420, EN 374 1-3. TEST ZA VIRUSE (ASTM F1671),  VELIKOST S,   A100    KOT NPR HALYARD</t>
  </si>
  <si>
    <t>0608000037</t>
  </si>
  <si>
    <t>ROKAVICE IZ VIJOLIČNEGA NITRILA, BREZ PUDRA, DEBELINA 0,15MM, DEKLARIRANI AQL 1.0, INTERNI AQL 0.65, TEKSTURIRANE KONICE PRSTOV, REGISTRIRANE KOT MEDICINSKI PRIPOMOČEK V SKLADU Z DIREKTIVO O MEDICINSKIH PRIPOMOČKIH MDD 93/42/EEC, REGISTRIRANE KOT OSEBNO VAROVALNA OPREMA PPE SKLADNO Z DIREKTIVO 89/686/EWG, KATEGORIJA III, STANDARDI EN 455-1,2,3,4. AQL 1.0 USTREZNOST STANDARDA EN 388, EN 420, EN 374 1-3.TEST ZA VIRUSE (ASTM F1671),  VELIKOST M,   A100  KOT NPR HALYARD</t>
  </si>
  <si>
    <t>0608000029</t>
  </si>
  <si>
    <t>0608000038</t>
  </si>
  <si>
    <t xml:space="preserve">SKUPAJ 5. SKLOP:    </t>
  </si>
  <si>
    <t>6. SKLOP:</t>
  </si>
  <si>
    <t xml:space="preserve"> IGLE, BRIZGE IN INF. SISTEMI  </t>
  </si>
  <si>
    <t xml:space="preserve">ADAPTER LUER  0,9MM ZA VAKUMSKI ODVZEM KRVI IZ I.V. KANILE      A 100       </t>
  </si>
  <si>
    <t>2</t>
  </si>
  <si>
    <t>0601000016</t>
  </si>
  <si>
    <t>BRIZGALKA 10ML,ZA 1 X UP, DOBRO ČITLJIVA SKALA, TRIDELNA-BREZ LATEKSA,OZNAKA ČITLJIVA,ODPORNA NA IZBRIS PROTI ETANOLU IN RAZKUŽILOM, BREZ LATEKSA, DEPH FREE, PVC FREE A100</t>
  </si>
  <si>
    <t>0601000002</t>
  </si>
  <si>
    <t>BRIZGALKA 2ML,ZA 1 X UP, DOBRO ČITLJIVA SKALA, TRIDELNA-BREZ LATEKSA,OZNAKA ČITLJIVA,ODPORNA NA IZBRIS PROTI ETANOLU IN RAZKUŽILOM, BREZ LATEKSA, DEPH FREE, PVC FREE A100</t>
  </si>
  <si>
    <t>5</t>
  </si>
  <si>
    <t>BRIZGALKA 3ML,ZA 1 X UP, DOBRO ČITLJIVA SKALA, TRIDELNA-BREZ LATEKSA,OZNAKA ČITLJIVA,ODPORNA NA IZBRIS PROTI ETANOLU IN RAZKUŽILOM, BREZ LATEKSA, DEPH FREE, PVC FREE A100</t>
  </si>
  <si>
    <t>10</t>
  </si>
  <si>
    <t>0601000013</t>
  </si>
  <si>
    <t>BRIZGALKA 5ML,ZA 1 X UP, DOBRO ČITLJIVA SKALA, TRIDELNA-BREZ LATEKSA,OZNAKA ČITLJIVA,ODPORNA NA IZBRIS PROTI ETANOLU IN RAZKUŽILOM, BREZ LATEKSA, DEPH FREE, PVC FREE A100</t>
  </si>
  <si>
    <t>0601000005</t>
  </si>
  <si>
    <t>BRIZGALKA  S KATETERSKIM NASTAVKOM-50-60ML, ZA 1 X UP.DOBRO ČITLJIVA SKALA, TRIDELNA-BREZ LATEKSA,OZNAKA ČITLJIVA,ODPORNA NA IZBRIS, Z DODATNIM POKROVČKOM ZA ZAPIRANJE KATETER NASTAVKA A50</t>
  </si>
  <si>
    <t>0601000011</t>
  </si>
  <si>
    <t>BRIZGALKA 20ML,ZA 1 X UP, DOBRO ČITLJIVA SKALA, TRIDELNA-BREZ LATEKSA,OZNAKA ČITLJIVA,ODPORNA NA IZBRIS PROTI ETANOLU IN RAZKUŽILOM, BREZ LATEKSA, DEPH FREE, PVC FREE A50</t>
  </si>
  <si>
    <t>0601000004</t>
  </si>
  <si>
    <t>BRIZGALKA 1ML,INSULINKA , 100 I.U., ZA 1 X UP, TRIDELNA A100</t>
  </si>
  <si>
    <t>6</t>
  </si>
  <si>
    <t>0601000001</t>
  </si>
  <si>
    <t>BRIZGA LUER LOOK  50ML  ZA PERFUZOR ( KOT BRAUN)        A 50</t>
  </si>
  <si>
    <t>1</t>
  </si>
  <si>
    <t>0601000014</t>
  </si>
  <si>
    <t>INJEKCIJSKE IGLE ZA 1X UPORABO, BREZ LATEKSA, DIMENZIJE 0,7 X 50MM      A100</t>
  </si>
  <si>
    <t>0602000004</t>
  </si>
  <si>
    <t>INJEKCIJSKE IGLE ZA 1X UPORABO, BREZ LATEKSA, DIMENZIJE 0,8 X 50MM      A100</t>
  </si>
  <si>
    <t>0602000018</t>
  </si>
  <si>
    <t>INJEKCIJSKE IGLE ZA 1X UPORABO, BREZ LATEKSA, DIMENZIJE 0,70 X 38MM A100</t>
  </si>
  <si>
    <t>0602000008</t>
  </si>
  <si>
    <t>0612000276</t>
  </si>
  <si>
    <t>INJEKCIJSKE IGLE ZA 1X UPORABO, BREZ LATEKSA, DIMENZIJE 0,6 X 25MM    A100</t>
  </si>
  <si>
    <t>0602000003</t>
  </si>
  <si>
    <t>INJEKCIJSKE IGLE ZA 1X UPORABO, BREZ LATEKSA, DIMENZIJE 0.9 X 38MM A100</t>
  </si>
  <si>
    <t>0602000010</t>
  </si>
  <si>
    <t>INJEKCIJSKE IGLE ZA 1X UPORABO, BREZ LATEKSA, DIMENZIJE 0.9 X 40MM A100</t>
  </si>
  <si>
    <t>0602000005</t>
  </si>
  <si>
    <t>INJEKCIJSKE IGLE ZA 1X UPORABO, BREZ LATEKSA, DIMENZIJE 0,50 X 16MM        A100</t>
  </si>
  <si>
    <t>0602000002</t>
  </si>
  <si>
    <t>AVTOMATSKI INTRAOSALNI STERILNI SISTEM, KI OMOGOČA HITRO, VARNO IN ENOSTAVNO VZPOSTAVITEV VENSKE POTI PREKO KOSTI IN KOSTNEGA MOZGA. ZA ODRASLE , VELIKOST 15G  KOT B.I.G. PEDIA</t>
  </si>
  <si>
    <t>0602000016</t>
  </si>
  <si>
    <t>AVTOMATSKI INTRAOSALNI STERILNI SISTEM, KI OMOGOČI HITRO, VARNO IN ENOSTAVNO VZPOSTAVITEV VENSKE POTI PREKO KOSTI IN KOSTNEGA MOZGA, VELIKOST 18G. KOT  B.I.G.  ADULT</t>
  </si>
  <si>
    <t>0602000015</t>
  </si>
  <si>
    <t>KANILA VENOZNA G14,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270ML/MIN  A50</t>
  </si>
  <si>
    <t>0603000001</t>
  </si>
  <si>
    <t>0612000035</t>
  </si>
  <si>
    <t>KANILA ZA VZPOSTAVITEV ODPRTEGA VENSKEGA SISTEMA; FLEKSIBILNA KRILCA OMOGOČAJO ENOSTAVNO PRITRDITEV, DRUGI VHOD OMOGOČA DOZIRANJE MEDIKAMENTA MED INFUZIJO, POKROVČEK DRUGEGA VHODA PREPREČUJE MOŽNOST KONTAMINACIJE, LUER LOCK PRIKLJUČEK, TANKOSTENSKI TEFLON KATETER S KOEKSTRUDIRANIMI RADIOPAČIMI ČRTAMI, TRANSPARENTNI NASTAVEK KOVINSKE KANILE KI OMOGOČA NADZOR REFLUKSA KRVI, MIKROPOROZNI HIDROFOBIČNI FILTER KI OMOGOČA HITER REFLUKS IN PREPREČUJE NEVARNOST KONTAMINACIJE, Z ATRAUMATIČNO OBLIKOVANIM VRHOM PUR KATETRA. DIMENZIJA 0,9 X 25 G22 PRETOK 38ML/MIN, A50</t>
  </si>
  <si>
    <t>0603000003</t>
  </si>
  <si>
    <t>KANILA VENOZNA G20, 1,0X32,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54ML/MIN   A50</t>
  </si>
  <si>
    <t>0603000004</t>
  </si>
  <si>
    <t>KANILA VENOZNA G18, 1,3X45,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94ML/MIN  A50</t>
  </si>
  <si>
    <t>0603000006</t>
  </si>
  <si>
    <t>KANILA VENOZNA G16, 1,7X45,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 PRETOK 180ML/MIN  A50</t>
  </si>
  <si>
    <t>0603000002</t>
  </si>
  <si>
    <t>KANILA G24, 0.7X19 ZA VZPOSTAVITEV ODPRTEGA VENSKEGA SISTEMA; FLEKSIBILNA KRILCA OMOGOČAJO ENOSTAVNO PRITRDITEV, DRUGI VHOD OMOGOČA DOZIRANJE MEDIKAMENTA MED INFUZIJO, POKROVČEK DRUGEGA VHODA PREPREČUJE MOŽNOST KONTAMINACIJE, LUER LOCK PRIKLJUČEK, TANKOSTENSKI FEP KATETER S KOEKSTRUDIRANIMI RADIOPAČIMI ČRTAMI, TRANSPARENTNI NASTAVEK KOVINSKE KANILE KI OMOGOČA NADZOR REFLUKSA KRVI, MIKROPOROZNI HIDROFOBIČNI FILTER KI OMOGOČA HITER REFLUKS IN PREPREČUJE NEVARNOST KONTAMINACIJE, Z ATRAUMATIČNO OBLIKOVANIM VRHOM PUR KATETRA, PRETOK 24ML/MIN   A50</t>
  </si>
  <si>
    <t>0603000008</t>
  </si>
  <si>
    <t>PODALJŠEK ZA PERFUZOR, BREZ LATEKSA. FLEKSIBILNA CEV DOLŽINE 150 CM IN PREMERA 1,6 DO 25 MM , FILTER KI PREPREČUJE KONTAMINACIJO IN ZAŠČITA ZA NASTAVKE, SO KOMPATIBILNI S PERFUZORJI VDRŽLJIVOST DO 4 BAROV PRITISKA KOM</t>
  </si>
  <si>
    <t>0601000015</t>
  </si>
  <si>
    <t>30.</t>
  </si>
  <si>
    <t>31.</t>
  </si>
  <si>
    <t>IGLA ZA PODKOŽNO VALVULO KOT NPR. GRIPPER PLUS SAFETY BREZ Y 19G X 19 MM A12</t>
  </si>
  <si>
    <t>0612000313</t>
  </si>
  <si>
    <t>32.</t>
  </si>
  <si>
    <t>IGLA ZA PODKOŽNO VALVULO  KOT NPR. GRIPPER PLUS SAFETY BREZ Y 19G X 25 MM A12</t>
  </si>
  <si>
    <t>0612000290</t>
  </si>
  <si>
    <t>33.</t>
  </si>
  <si>
    <t>IGLA ZA PODKOŽNO VALVULO  KOT NPR. GRIPPER PLUS SAFETY BREZ Y 19G X 32 MM A12</t>
  </si>
  <si>
    <t>0612000312</t>
  </si>
  <si>
    <t>7. SKLOP:</t>
  </si>
  <si>
    <t xml:space="preserve"> PRIPOMOČKI ZA IMOBILIZACIJO</t>
  </si>
  <si>
    <t>OPORNICA MAH MEHKA ZA NOGO 100X1000X1</t>
  </si>
  <si>
    <t>20</t>
  </si>
  <si>
    <t>0606000018</t>
  </si>
  <si>
    <t>OPORNICA MAH MEHKA ZA NOGO  90x800X1</t>
  </si>
  <si>
    <t>0606000017</t>
  </si>
  <si>
    <t>OPORNICA MAH MEHKA ZA PRSTE  17x200X1</t>
  </si>
  <si>
    <t>0606000028</t>
  </si>
  <si>
    <t>OPORNICA MAH MEHKA ZA PRSTE  17x250X1</t>
  </si>
  <si>
    <t>0606000029</t>
  </si>
  <si>
    <t>OPORNICA MAH MEHKA ZA ROKO  45x270X1</t>
  </si>
  <si>
    <t>0606000019</t>
  </si>
  <si>
    <t>OPORNICA MAH MEHKA ZA ROKO   75x600X1</t>
  </si>
  <si>
    <t>0606000026</t>
  </si>
  <si>
    <t>0606000024</t>
  </si>
  <si>
    <t>OPORNICA MAH MEHKA ZA ROKO    65x320X1</t>
  </si>
  <si>
    <t>0606000022</t>
  </si>
  <si>
    <t>OPORNICA MAH  MEHKA ZA ROKO   90x400X1</t>
  </si>
  <si>
    <t>0606000027</t>
  </si>
  <si>
    <t>OPORNICA MAH MEHKA ZA ROKO    75x400X1</t>
  </si>
  <si>
    <t>0606000025</t>
  </si>
  <si>
    <t>OPORNICA MAH MEHKA ZA ROKO    45x400X1</t>
  </si>
  <si>
    <t>0606000021</t>
  </si>
  <si>
    <t>OPORNICA MAH MEHKA ZA ROKO    75x350X1</t>
  </si>
  <si>
    <t>VRATNA PVC ZA ODRASLE OVRATNICA AERORESC</t>
  </si>
  <si>
    <t>0607000005</t>
  </si>
  <si>
    <t>VRATNA OPORNICA-UNIVERZALNA ZA ODRASLE KOT STIFNECK SELECT COLLAR</t>
  </si>
  <si>
    <t>0607000007</t>
  </si>
  <si>
    <t>8. SKLOP:</t>
  </si>
  <si>
    <t xml:space="preserve"> MATERIAL ZA STERILIZACIJO IN KONTROLO STERILIZACIJE</t>
  </si>
  <si>
    <t>KEMIJSKI INDIKATOR KONTROLE STERILIZACIJE KOT 3M COMPLY TM HERMALOG                A250</t>
  </si>
  <si>
    <t>0612000200</t>
  </si>
  <si>
    <t>ČISTILO ZA STROJNO ČIŠČENJE KOT GETINGE CLEAN RINSE AID   A5L</t>
  </si>
  <si>
    <t>0612000161</t>
  </si>
  <si>
    <t>INDIKATOR KONTROLE STERILIZACIJE KOT GKE BOWIE&amp;DICK  CTREI RECORDS      A100</t>
  </si>
  <si>
    <t>0612000086</t>
  </si>
  <si>
    <t xml:space="preserve">INDIKATOR KONTROLE STERILIZACIJE KOT  GKE SARŽIRNI INTEGRIRANI INDIKATORSKI LISTIČI  A250   </t>
  </si>
  <si>
    <t>0612000308</t>
  </si>
  <si>
    <t>ROKAV ZA PARNO STERILIZACIJO, IZ VEČ PLASTNE FOLIJE IN KAKOVOSTNEGA NEDICINSKEGA PAPIRJA, S KEMIČNIM PROCESNIM INDIKATORJEM,DIM. 10 CM X 200M, BREZ PREKLOPA    KOM</t>
  </si>
  <si>
    <t>0610000018</t>
  </si>
  <si>
    <t>ROKAV ZA PARNO STERILIZACIJO, IZ VEČ PLASTNE FOLIJE IN KAKOVOSTNEGA NEDICINSKEGA PAPIRJA, S KEMIČNIM PROCESNIM INDIKATORJEM,DIM. 12,5 CM X 200M, BREZ PREKLOPA   KOM</t>
  </si>
  <si>
    <t>ROKAV ZA PARNO STERILIZACIJO, IZ VEČ PLASTNE FOLIJE IN KAKOVOSTNEGA NEDICINSKEGA PAPIRJA, S KEMIČNIM PROCESNIM INDIKATORJEM,DIM. 7,5 CM X 200M, BREZ PREKLOPA    KOM</t>
  </si>
  <si>
    <t>0610000017</t>
  </si>
  <si>
    <t>ROKAV ZA PARNO STERILIZACIJO,  IZ VEČPLASNE FOLIJE IN KAKOVOSTNEGA MEDICINSKEGA PAPIRJA ,S KEMIČNIM PROCESNIM INDIKATORJEM,DIM.40CM X100M S PREKLOPOM ŠIR.2,5CM    KOM.</t>
  </si>
  <si>
    <t>0610000033</t>
  </si>
  <si>
    <t>ROKAV ZA PARNO STERILIZACIJO, IZ VEČ PLASTNE FOLIJE IN KAKOVOSTNEGA NEDICINSKEGA PAPIRJA, S KEMIČNIM PROCESNIM INDIKATORJEM,DIM. 20 CM X 200M, BREZ PREKLOPA   KOM</t>
  </si>
  <si>
    <t>0610000020</t>
  </si>
  <si>
    <t>ROKAV ZA PARNO STERILIZACIJO, IZ VEČ PLASTNE FOLIJE IN KAKOVOSTNEGA NEDICINSKEGA PAPIRJA, S KEMIČNIM PROCESNIM INDIKATORJEM,DIM. 15 CM X 200M, BREZ PREKLOPA   KOM</t>
  </si>
  <si>
    <t>0610000019</t>
  </si>
  <si>
    <t>ROKAV ZA PARNO STERILIZACIJO, IZ VEČ PLASTNE FOLIJE IN KAKOVOSTNEGA NEDICINSKEGA PAPIRJA, S KEMIČNIM PROCESNIM INDIKATORJEM,DIM. 30 CM X 200M, BREZ PREKLOPA     KOM</t>
  </si>
  <si>
    <t>0610000024</t>
  </si>
  <si>
    <t>ROKAV ZA PARNO STERILIZACIJO,  IZ VEČPLASNE FOLIJE IN KAKOVOSTNEGA MEDICINSKEGA PAPIRJA ,S KEMIČNIM PROCESNIM INDIKATORJEM,DIM.30CM X200M S PREKLOPOM ŠIR.2,5CM    KOM</t>
  </si>
  <si>
    <t>0610000032</t>
  </si>
  <si>
    <t>TRAK ZA KONTROLO PARNE STER. V ROLI</t>
  </si>
  <si>
    <t>0612000067</t>
  </si>
  <si>
    <t xml:space="preserve">VREČKE ZA STERILIZACIJO, VEČPLASTNA FOLIJA, 70 GR MED. PAPIR, SAMOLEPILNE, DIM 25 X 40 CM, OPREMLJENE MORAJO BITI Z USTREZNIMIMI KEMIČNIM  PROCESNIM INDIKATORJEM.        A100    </t>
  </si>
  <si>
    <t>0610000003</t>
  </si>
  <si>
    <t>VREČKE ZA STERILIZACIJO, VEČPLASTNA FOLIJA, 70 GR MED. PAPIR, SAMOLEPILNE, DIM 13 X 27 CM, OPREMLJENE MORAJO BITI Z USTREZNIMIMI KEMIČNIM  PROCESNIM INDIKATORJEM.  A100</t>
  </si>
  <si>
    <t>0610000038</t>
  </si>
  <si>
    <t>VREČKE ZA STERILIZACIJO, VEČPLASTNA FOLIJA, 70 GR MED. PAPIR, SAMOLEPILNE, DIM 9 X 25 CM, OPREMLJENE MORAJO BITI Z USTREZNIMIMI KEMIČNIM  PROCESNIM INDIKATORJEM.  A100</t>
  </si>
  <si>
    <t xml:space="preserve">VREČKE ZA STERILIZACIJO, VEČPLASTNA FOLIJA, 70 GR MED. PAPIR, SAMOLEPILNE, DIM 9 X 20 CM, OPREMLJENE MORAJO BITI Z USTREZNIMIMI KEMIČNIM  PROCESNIM INDIKATORJEM.  A100          </t>
  </si>
  <si>
    <t>0610000014</t>
  </si>
  <si>
    <t>9. SKLOP:</t>
  </si>
  <si>
    <t xml:space="preserve">  OSTALI MATERIAL V ZDRAVSTVU</t>
  </si>
  <si>
    <t>KARTONSKI USTNIK ZA SPIROMETRIJO, DIMENZIJA USTNIKA: DOLŽINA 65MM, NOTRANJI PREMER 23 MM, ZUNANJI PREMER 26 MM, KOM</t>
  </si>
  <si>
    <t>BEBI VATIRANE PALČKE     A100</t>
  </si>
  <si>
    <t>0612000003</t>
  </si>
  <si>
    <t>0307000056</t>
  </si>
  <si>
    <t xml:space="preserve">TESTNI TRAKOVI ZA IZVAJANJE OSNOVNE ANALIZE URINA (10 PARAMETROV) NA URINSKEM ANALIZATORJU ROCHE (KOT NPR. COMBUR 10) A100 </t>
  </si>
  <si>
    <t>0307000022</t>
  </si>
  <si>
    <t>par</t>
  </si>
  <si>
    <t>0612000151</t>
  </si>
  <si>
    <t xml:space="preserve"> KINESIO TAPE    5X5     MODER</t>
  </si>
  <si>
    <t>0307000087</t>
  </si>
  <si>
    <t xml:space="preserve"> KINESIO TAPE    5X5      ORANŽ</t>
  </si>
  <si>
    <t>0307000090</t>
  </si>
  <si>
    <t xml:space="preserve"> KINESIO TAPE    5X5      ROZA</t>
  </si>
  <si>
    <t>0307000089</t>
  </si>
  <si>
    <t xml:space="preserve"> KINESIO TAPE    5X5      ZELEN</t>
  </si>
  <si>
    <t>0307000088</t>
  </si>
  <si>
    <t xml:space="preserve"> KINESIO TAPE    5X5    BEŽ</t>
  </si>
  <si>
    <t>0307000096</t>
  </si>
  <si>
    <t xml:space="preserve"> KINESIO TAPE    5X32      MODRA</t>
  </si>
  <si>
    <t>0307000092</t>
  </si>
  <si>
    <t xml:space="preserve"> KINESIO TAPE    5X32    RDEČ</t>
  </si>
  <si>
    <t>0307000093</t>
  </si>
  <si>
    <t>SAMOLEPILNE ELEKTRODE ZA DEFIBRILACIJO KOMPAKTIBILNE Z  AED ZOLL  PAR.</t>
  </si>
  <si>
    <t>0612000210</t>
  </si>
  <si>
    <t>HIPOALERGEN KINEZIOLOŠKI TRAK   -  ČRN  5CM X 5 M</t>
  </si>
  <si>
    <t>0307000083</t>
  </si>
  <si>
    <t>HIPOALERGEN KINEZIOLOŠKI TRAK   -  RUMENI  5CM X 5 M</t>
  </si>
  <si>
    <t>0307000082</t>
  </si>
  <si>
    <t>HIPOALERGEN KINEZIOLOŠKI TRAK   -  5CM X 5 M BEŽ</t>
  </si>
  <si>
    <t>0307000081</t>
  </si>
  <si>
    <t>HIPOALERGEN KINEZIOLOŠKI TRAK   -  RDEČI  5CM X 5 M</t>
  </si>
  <si>
    <t>0307000080</t>
  </si>
  <si>
    <t>HIPOALERGEN KINEZIOLOŠKI TRAK   -  MODER  5CM X 5 M</t>
  </si>
  <si>
    <t>0307000079</t>
  </si>
  <si>
    <t>ELEKTRODA ZA MONITORING S POMOČJO MEDICINSKEGA PRIPOMOČKA SAVVY EKG. POGOJNO UPORABNA TUDI PRI HOLTERJU IN STRESNIH TESTIH. UPORABLJA SE NA ODRASLIH PACIENTIH. ELEKTRODA JE NA MIKROPORU IN PREDŽELIRANA. PRIMERNA JE ZA DOLGOTRAJNO UPORABO - DO 24 UR. PREMER ELEKTRODE 60 MM, BREZ LATEXA, HITRA IN DOSLEDNA, ODLIČNA KAKOVOST SIGNALA DOBIMO S TEKOČIM GELOM AQUA-WET, AQUA-WET GEL ZMANJŠUJE GIBANJE ARTEFAKTOV, KI ZAGOTAVLJAJO JASNO IN STABILNO SLEDENJE, STANDARDNI SNAP KONEKTOR,  A30</t>
  </si>
  <si>
    <t>0612000056</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</si>
  <si>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3, KOM</t>
  </si>
  <si>
    <t>0609000029</t>
  </si>
  <si>
    <t>FILTER ZA SPIROM. SPIROGUARD      SP20/30       A100</t>
  </si>
  <si>
    <t>0612000222</t>
  </si>
  <si>
    <t>GUMIJASTI OBROČEK ZA VAGIN.UPOR     NEST. VEL.6</t>
  </si>
  <si>
    <t>0612000193</t>
  </si>
  <si>
    <t>GUMIJASTI OBROČEK ZA VAGIN.UPOR     NEST. VEL.6,5</t>
  </si>
  <si>
    <t>GUMIJASTI OBROČEK ZA VAGIN.UPOR     NEST.  VEL.8</t>
  </si>
  <si>
    <t>0612000195</t>
  </si>
  <si>
    <t>GUMIJASTI OBROČEK ZA VAGIN.UPOR     NEST.  VEL7,5</t>
  </si>
  <si>
    <t>0612000194</t>
  </si>
  <si>
    <t>HIGIENSKI VLOŽKI    A10</t>
  </si>
  <si>
    <t>0307000015</t>
  </si>
  <si>
    <t>HISTOFREEZER - MIX     KPL.  ZA ZAMRZOV.BRADAVIC</t>
  </si>
  <si>
    <t>kpl</t>
  </si>
  <si>
    <t>0100000106</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</si>
  <si>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1.5, KOM</t>
  </si>
  <si>
    <t>0609000027</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</si>
  <si>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2, KOM</t>
  </si>
  <si>
    <t>0609000028</t>
  </si>
  <si>
    <t>INJEKTION   PAD    FI  36MM          A100</t>
  </si>
  <si>
    <t>0307000038</t>
  </si>
  <si>
    <t>34.</t>
  </si>
  <si>
    <t>TESTNI TRAK ZA UGOTAVLJANJE NOSEČNOSTI OBČUTLJIVOST 10MLU HCG/ML URINA. 2 TESTA V ZAVOJU  A20</t>
  </si>
  <si>
    <t>0612000196</t>
  </si>
  <si>
    <t>35.</t>
  </si>
  <si>
    <t xml:space="preserve">KATETER ASPIRACIJSKI IZ MEDICINSKEGA PVC, BREZ DEHP, BREZ LATEKSA, VELIKOST CH 12, DOLŽINA 53 CM. S CENTRALNO ODPRTINO IN DVEMI LATERALNIMI ODPRTINAMI. MATIRANA POVRŠINA CEVKE OMOGOČA UVAJANJE BREZ UPORABE LUBRIKANTOV. KONICA Z MEHKIM ZAOKROŽENIM VRHOM NA DISTALNEM DELU OMOGOČA ATRAVMATSKO ASPIRACIJO. PO CELOTNI DOLŽINI MORAJO BITI CENTIMETRSKE OZNAKE  </t>
  </si>
  <si>
    <t>0604000002</t>
  </si>
  <si>
    <t xml:space="preserve">KATETER ASPIRACIJSKI IZ MEDICINSKEGA PVC, BREZ DEHP, BREZ LATEKSA, VELIKOST CH 16, DOLŽINA 53 CM. S CENTRALNO ODPRTINO IN DVEMI LATERALNIMI ODPRTINAMI. MATIRANA POVRŠINA CEVKE OMOGOČA UVAJANJE BREZ UPORABE LUBRIKANTOV. KONICA Z MEHKIM ZAOKROŽENIM VRHOM NA DISTALNEM DELU OMOGOČA ATRAVMATSKO ASPIRACIJO. PO CELOTNI DOLŽINI MORAJO BITI CENTIMETRSKE OZNAKE </t>
  </si>
  <si>
    <t>0604000004</t>
  </si>
  <si>
    <t>37.</t>
  </si>
  <si>
    <t>URINSKI KATETER TIP FOLEY DVOPOTNI  Z BALONOM 5-10ML, STERILEN, 100 % SILIKON,S KONTRASTNO ČRTO PO VSEJ DOLŽINI ZA RTG KONTROLO , Z ZAPRTIM VRHOM IN 2 STRANSKIMA ODPRTINAMA. OZNAKA DEBELINE KATETRA  IN VELIKOST BALONA NA SAMEM KATETRU, CH20   A10</t>
  </si>
  <si>
    <t>0604000022</t>
  </si>
  <si>
    <t>38.</t>
  </si>
  <si>
    <t>URINSKI KATETER TIP FOLEY DVOPOTNI  Z BALONOM 5-10ML, STERILEN, 100 % SILIKON,S KONTRASTNO ČRTO PO VSEJ DOLŽINI ZA RTG KONTROLO , Z ZAPRTIM VRHOM IN 2 STRANSKIMA ODPRTINAMA. OZNAKA DEBELINE KATETRA  IN VELIKOST BALONA NA SAMEM KATETRU, CH22       A10</t>
  </si>
  <si>
    <t>39.</t>
  </si>
  <si>
    <t>URINSKI KATETER TIP FOLEY DVOPOTNI  Z BALONOM 5-10ML, STERILEN, 100 % SILIKON,S KONTRASTNO ČRTO PO VSEJ DOLŽINI ZA RTG KONTROLO , Z ZAPRTIM VRHOM IN 2 STRANSKIMA ODPRTINAMA. OZNAKA DEBELINE KATETRA  IN VELIKOST BALONA NA SAMEM KATETRU, CH18           A10</t>
  </si>
  <si>
    <t>0604000010</t>
  </si>
  <si>
    <t>40.</t>
  </si>
  <si>
    <t>URINSKI KATETER TIP FOLEY DVOPOTNI  Z BALONOM 5-10ML, STERILEN, 100 % SILIKON,S KONTRASTNO ČRTO PO VSEJ DOLŽINI ZA RTG KONTROLO , Z ZAPRTIM VRHOM IN 2 STRANSKIMA ODPRTINAMA. OZNAKA DEBELINE KATETRA  IN VELIKOST BALONA NA SAMEM KATETRU, CH12        A10</t>
  </si>
  <si>
    <t>0604000007</t>
  </si>
  <si>
    <t>41.</t>
  </si>
  <si>
    <t>URINSKI KATETER TIP FOLEY DVOPOTNI  Z BALONOM 5-10ML, STERILEN, 100 % SILIKON,S KONTRASTNO ČRTO PO VSEJ DOLŽINI ZA RTG KONTROLO , Z ZAPRTIM VRHOM IN 2 STRANSKIMA ODPRTINAMA. OZNAKA DEBELINE KATETRA  IN VELIKOST BALONA NA SAMEM KATETRU, CH16       A10</t>
  </si>
  <si>
    <t>0604000016</t>
  </si>
  <si>
    <t>URINSKI KATETER TIP FOLEY DVOPOTNI  Z BALONOM 5-10ML, STERILEN, 100 % SILIKON,S KONTRASTNO ČRTO PO VSEJ DOLŽINI ZA RTG KONTROLO , Z ZAPRTIM VRHOM IN 2 STRANSKIMA ODPRTINAMA. OZNAKA DEBELINE KATETRA  IN VELIKOST BALONA NA SAMEM KATETRU, CH14    A10</t>
  </si>
  <si>
    <t>0604000015</t>
  </si>
  <si>
    <t>44.</t>
  </si>
  <si>
    <t>INTIMA I.V. KATETER SISTEM ZA BAXTER 0,9 X 19 MM G22   A25</t>
  </si>
  <si>
    <t>0604000026</t>
  </si>
  <si>
    <t>45.</t>
  </si>
  <si>
    <t>KIRURŠKI ŠIVALNI MATERIAL, NERESORBTIVNI, SVILA, PLETENA, 4/0, 45 CM; IGLA 3/8 KROGA, REVERZNO TRIKOTNA 19MM; KOS=NIT      A50</t>
  </si>
  <si>
    <t>0612000198</t>
  </si>
  <si>
    <t>46.</t>
  </si>
  <si>
    <t>KIRURŠKI ŠIVALNI MATERIAL, NERESORBTIVNI, SVILA, PLETENA, 5/0, 45 CM; IGLA 3/8 KROGA, REVERZNO TRIKOTNA 19MM; KOS=NIT      A50</t>
  </si>
  <si>
    <t>0612000199</t>
  </si>
  <si>
    <t>47.</t>
  </si>
  <si>
    <t>KIRURŠKI ŠIVALNI MATERIAL, NERESORBTIVNI, SVILA, PLETENA, 3/0, 45 CM; IGLA 3/8 KROGA, REVERZNO TRIKOTNA 19MM; KOS=NIT    A50</t>
  </si>
  <si>
    <t>0612000082</t>
  </si>
  <si>
    <t>48.</t>
  </si>
  <si>
    <t xml:space="preserve">KOMPLET ZA ODVZEM BRISA NA HPV                   A25  </t>
  </si>
  <si>
    <t>0612000208</t>
  </si>
  <si>
    <t>49.</t>
  </si>
  <si>
    <t>KONTAKTNI SPRAY ZA EKG   230 ML</t>
  </si>
  <si>
    <t>0612000050</t>
  </si>
  <si>
    <t>50.</t>
  </si>
  <si>
    <t>KONTAKTNI GEL ZA UZ   260 ML</t>
  </si>
  <si>
    <t>0612000049</t>
  </si>
  <si>
    <t>51.</t>
  </si>
  <si>
    <t>ODSTRANJEVALEC SPONK-- KOVINSKI Z PREVLEČENIM PLASTIČNIM ROČAJEM, ZA ODSTRANJEVANJE NAVADNIH IN ŠIRŠIH SPONK, ZA ENKRATNO UPORABO, V  SC  10KOM</t>
  </si>
  <si>
    <t>0612000292</t>
  </si>
  <si>
    <t>52.</t>
  </si>
  <si>
    <t>KOZAREC PVC  1 DCL         A100</t>
  </si>
  <si>
    <t>53.</t>
  </si>
  <si>
    <t xml:space="preserve">KOZAREC PVC  2 DCL       A100         </t>
  </si>
  <si>
    <t>54.</t>
  </si>
  <si>
    <t>STERILNA POSTOPERATIVNA NOSNA TAMPONADA IZ OKSIDIRANE CELULOZE ZA ZAUSTAVLJANJE KRVAVITEV Z VRVICO, Z CEVKO   4,5 CM, A50</t>
  </si>
  <si>
    <t>0612000043</t>
  </si>
  <si>
    <t>55.</t>
  </si>
  <si>
    <t xml:space="preserve">PAPIR ROLO ZA PREGLEDNE MIZE, 59CMX 50M, 2 SLOJA, EKONOMIČNO PAKIRANJE  </t>
  </si>
  <si>
    <t>1303010022</t>
  </si>
  <si>
    <t>56.</t>
  </si>
  <si>
    <t>57.</t>
  </si>
  <si>
    <t>SET ZA SPROSTITEV DIHALNE POTI PRI REANIMACIJI, SUPRAGLOTIČNI PRIPOMOČEK ZA SPROSTITEV DIHALNE POTI MORA BITI ZA ENKRATNO UPORABO, BREZ LATEKSA, ANATOMSKO OBLIKOVAN V MASKO TAKO, DA, KO JE VSTAVLJEN V LARINKS, KONIČASTI DEL MASKE, SEDE V EZOFAGUS IN PREPREČUJE NEŽELJENO ZAPIRANJE EPIGLOTISA V SMER SAPNIKA, IZ TERMOPLASTIČNEGA ELASTOMERA IN NE SME BITI NAPIHLJIV, DIHALNA CEV MORA BITI NA MESTU, KJER SE DOTIKA ZOB, OJAČANA PROTI PREGRIZU, PO ZUNANJOSTI ELIPTIČNE OBLIKE, KAR ONEMOGOČA OBRAČANJE SUPRAGLOTIČNEGA PRIPOMOČKA V DIHALNI POTI PACIENTA, NA STRANI SPOJKE, NA ZUNANJI STRANI, MORA BITI KONEKT ZA DODAJANJE KISIKA, OD SPOJKE DO KONICE SUPRAGLOTIČNEGA PRIPOMOČKA MORA POTEKATI KANAL ZA MOŽNOST ASPIRACIJE, SET MORA VSEBOVATI DRŽALO ZA SUPRAGLOTIČNI PRIPOMOČEK, CEV ZA ASPIRACIJO IN LUBRIKANT NA VODNI OSNOVI, VELIKOST ŠT. 4, KOM</t>
  </si>
  <si>
    <t>0609000026</t>
  </si>
  <si>
    <t>58.</t>
  </si>
  <si>
    <t>LOPATICA ZA JEZIK LESENA, GLADKO BRUŠENA, DOLŽINA 15 CM, NESTERILNA   A100</t>
  </si>
  <si>
    <t>0612000018</t>
  </si>
  <si>
    <t>59.</t>
  </si>
  <si>
    <t xml:space="preserve">LIJ  ZA VEČKRATNO UPORABO KOMPATIBILEN ZA OTOSKOP HEINE BETA 100  A10  </t>
  </si>
  <si>
    <t>0612000017</t>
  </si>
  <si>
    <t>60.</t>
  </si>
  <si>
    <t>SESALNA CEV TIPA YANKAUER ZA RESPIRATOR, CH 30, CEV DOLŽINE 2M, NA KONCU TRDA KONICA Z DRŽALOM DOLŽINE 30CM IN PREMERA 8MM, KI JE LOČLJIVA OD CEVI, A30</t>
  </si>
  <si>
    <t>0612000286</t>
  </si>
  <si>
    <t>61.</t>
  </si>
  <si>
    <t>62.</t>
  </si>
  <si>
    <t>SONDA ŽELOČNA ZA HRANJENJE IN IZ PIRANJE ŽELODCA, DOLŽINE 120 CM. JE IZ MEDICINSKEGA PVC-JA, BREZ LATEKSA. ZAPRT VRH TRANSKI LUKNJICI. OZNAKE V INTERVALIH PO 10 CM , CH 16 A25</t>
  </si>
  <si>
    <t>0612000287</t>
  </si>
  <si>
    <t>63.</t>
  </si>
  <si>
    <t>UNIVERZALNA KONEKTNA CEV ZA ASPIRATOR 7MMX30M, KOM</t>
  </si>
  <si>
    <t>0612000202</t>
  </si>
  <si>
    <t>64.</t>
  </si>
  <si>
    <t>FILTER VIRALNO BAKTERIOLOŠKI ZA ODRASLE. FILTER MORA BITI ZA DIHALNE VOLUMNE OD 200 DO 1500 ML. VOLUMEN FILTRA SME BITI NAJVEČ 68 ML, PADEC PRITISKA PRI NEUPORABLJENEM FILTRU IN PRETOKU 30L/MIN NE SME BITI VEČJI OD 120 PA. POVEČANJE PADCA PRITISKA PO UPORABI TREH UR NE SME BITI VEČJE OD 5 PA. LUER-LOCK SPOJKA, TEŽA FILTRA NAJVEČ 42 G, BITI MORA ELEKTROSTATIČEN. ZAMAŠEK SPOJKE LUER ZA MERITEV (ET)CO2 NE SME BITI LOČLJIV OD FILTRA. PREIZKUŠEN MORA BITI NA UČINKOVITOST FILTRACIJE Z TBC, HEPATITIS C, BACILLUS SUBTILIS VAR. NIGER IN VIRUS MS-2. POSTOPEK MERITEV MORA BITI PO BS EN 13328-1, BAKTERIJSKO VIRALNA VERZIJA (KOT JE OPISANO V ANESTHESIA 2000; 55:458-65). FILTRACIJSKA UČINKOVITOST PO POSTOPKU BS EN 13328-1, NA PREJ OMENJENE BAKTERIJE IN VIRUSE MORA BITI VSAJ 99,999%. VSE SPOJKE MORAJO BITI SKLADNE S STANDARDOM BS EN 1281-1: 1997. PREIZKUŠEN MORA BITI TUDI S TESTOM S SOLJO PO STANDARDU ISO 23328-1, PRI KATEREM JE LAHKO PREPUSTNOST NAJVEČ 0,60%.</t>
  </si>
  <si>
    <t>0307000111</t>
  </si>
  <si>
    <t>65.</t>
  </si>
  <si>
    <t>PESAR  SILIKONSKI  ŠT.60</t>
  </si>
  <si>
    <t>0612000314</t>
  </si>
  <si>
    <t>66.</t>
  </si>
  <si>
    <t>MASKA Z RAZPRŠILCEM ZA ZDRAVILA- ODRASLI. ZAGOTAVLJA, DA SO PRI PRETOKU 8L/MIN DELCI MANJŠI OD 5 MIKRONOV IN DA JE UČINKOVINA RAZPRŠENA NAJMANJ 0,50 G/MIN. KOMPLET S PROZORNO MASKO Z NOSNIM STIŠČKOM IN CEVKO Z NAVOJEM, KI SE PRIVIJE NA RAZPRŠILNIK, KOM</t>
  </si>
  <si>
    <t>0605000013</t>
  </si>
  <si>
    <t>67.</t>
  </si>
  <si>
    <t>MASKA KIRURŠKA Z ELASTIKO, 3 SLOJNA S FILTROM, NE VSEBUJE LATEKSA, V SKLADU Z NORMO EN 14683:2005   A50</t>
  </si>
  <si>
    <t>0605000006</t>
  </si>
  <si>
    <t>68.</t>
  </si>
  <si>
    <t>69.</t>
  </si>
  <si>
    <t>MASKA ZA KISIK ZA ENKRATNO UPORABO, UPOGLJIV MATERIAL, STOŽČASTE OBLIKE S KOVINSKIM STIŠČKOM NA NOSNEM DELU, OB STRANEH ODPRTINE  ZA IZDIHAN ZRAK, S PRIKLJUČNO CEVJO 2,1M  OTROŠKA, KOM</t>
  </si>
  <si>
    <t>0605000002</t>
  </si>
  <si>
    <t>70.</t>
  </si>
  <si>
    <t>MASKA Z RAZPRŠILCEM ZA ZDRAVILA- OTROŠKA. ZAGOTAVLJA, DA SO PRI PRETOKU 8L/MIN DELCI MANJŠI OD 5 MIKRONOV IN DA JE UČINKOVINA RAZPRŠENA NAJMANJ 0,50 G/MIN. KOMPLET S PROZORNO MASKO Z NOSNIM STIŠČKOM IN CEVKO Z NAVOJEM, KI SE PRIVIJE NA RAZPRŠILNIK, KOM</t>
  </si>
  <si>
    <t>0605000011</t>
  </si>
  <si>
    <t>71.</t>
  </si>
  <si>
    <t>MASKA ZA KISIK Z BALONOM (OHIO) ZA OTROKE S PRIKLJUČNO CEVJO 2,1M , KOM</t>
  </si>
  <si>
    <t>0605000004</t>
  </si>
  <si>
    <t>72.</t>
  </si>
  <si>
    <t>MASKA ZA KISIK Z BALONOM (OHIO) ZA ODRASLE S PRIKLJUČNO CEVJO 2,1M, KOM</t>
  </si>
  <si>
    <t>0605000003</t>
  </si>
  <si>
    <t>73.</t>
  </si>
  <si>
    <t>MASKA ZA KISIK ZA ENKRATNO UPORABO, UPOGLJIV MATERIAL, STOŽČASTE OBLIKE S KOVINSKIM STIŠČKOM NA NOSNEM DELU, OB STRANEH ODPRTINE  ZA IZDIHAN ZRAK, S PRIKLJUČNO CEVJO 2,1M ODRASLA, KOM</t>
  </si>
  <si>
    <t>0605000001</t>
  </si>
  <si>
    <t>74.</t>
  </si>
  <si>
    <t>75.</t>
  </si>
  <si>
    <t>SPRAY ZA FIKSACIJO BRISEV 100 ML (ENAKE KVALITETE KOT MERCKOFIX SPRAY FIXATIVE ALI ENAKOVREDNO), KOM</t>
  </si>
  <si>
    <t>0612000154</t>
  </si>
  <si>
    <t>76.</t>
  </si>
  <si>
    <t>78.</t>
  </si>
  <si>
    <t>ELEKTRODA DEFI QUICK - COMBO ADULT  ZA LIFE PAK 12,15 PAR</t>
  </si>
  <si>
    <t>0307000062</t>
  </si>
  <si>
    <t>ELEKTRODA DEFI QUICK - COMBO PEDIATRIČNA ZA LIFE PAK 12,15 PAR</t>
  </si>
  <si>
    <t>0612000205</t>
  </si>
  <si>
    <t>80.</t>
  </si>
  <si>
    <t>NASTAVEK PVC ZA TERMOMETER ENAKO KOT BRAUN THERMOSCAN         A40</t>
  </si>
  <si>
    <t>0612000020</t>
  </si>
  <si>
    <t>81.</t>
  </si>
  <si>
    <t>KANILA NOSNA DVOROGA ZA VPIHOVANJE KISIKA ZA 1X UPORABO, DOLŽINE 2,1M</t>
  </si>
  <si>
    <t>0604000020</t>
  </si>
  <si>
    <t>82.</t>
  </si>
  <si>
    <t>TERMO PAPIR ZA EKG APARAT SCHILLER AT-2 PLUS 210/280MM</t>
  </si>
  <si>
    <t>0612000053</t>
  </si>
  <si>
    <t>83.</t>
  </si>
  <si>
    <t>PAPIR EKG ZA LIFEPAK    12 ,15  KOM 107X25</t>
  </si>
  <si>
    <t>0612000111</t>
  </si>
  <si>
    <t>84.</t>
  </si>
  <si>
    <t>PAPIR ZA CTG COROMETRICS 170 SERIES KOM</t>
  </si>
  <si>
    <t>0612000203</t>
  </si>
  <si>
    <t>85.</t>
  </si>
  <si>
    <t>PESAR  SILIKONSKI  ŠT.75</t>
  </si>
  <si>
    <t>0612000142</t>
  </si>
  <si>
    <t>86.</t>
  </si>
  <si>
    <t>PESAR  SILIKONSKI  ŠT.80</t>
  </si>
  <si>
    <t>0612000145</t>
  </si>
  <si>
    <t>87.</t>
  </si>
  <si>
    <t>PESAR SILIKONSKI    ŠT. 65</t>
  </si>
  <si>
    <t>0612000144</t>
  </si>
  <si>
    <t>88.</t>
  </si>
  <si>
    <t>PESAR SILIKONSKI ŠT.70</t>
  </si>
  <si>
    <t>0612000141</t>
  </si>
  <si>
    <t>89.</t>
  </si>
  <si>
    <t xml:space="preserve">PINCETA ZA ODSTR. KLOPA             </t>
  </si>
  <si>
    <t>0307000029</t>
  </si>
  <si>
    <t>90.</t>
  </si>
  <si>
    <t>PREDPASNIK PLASTIFICIRANI, 120X80CM, BELE BARVE IZ TRPEŽNE VLAKNOVINE     KOM</t>
  </si>
  <si>
    <t>0307000008</t>
  </si>
  <si>
    <t>91.</t>
  </si>
  <si>
    <t>PRESERVATIVI IZ LATEKSA  KOM</t>
  </si>
  <si>
    <t>0612000025</t>
  </si>
  <si>
    <t>92.</t>
  </si>
  <si>
    <t>PREVLEKA ZA ČEVLJE Z GUMICO    A10</t>
  </si>
  <si>
    <t>0612000184</t>
  </si>
  <si>
    <t>93.</t>
  </si>
  <si>
    <t>NASTAVEK ZA ASPIRACIJO Z REGULATORJEM VLEKA  ZA 1 X UPORABO, STERILEN      A100</t>
  </si>
  <si>
    <t>0612000283</t>
  </si>
  <si>
    <t>94.</t>
  </si>
  <si>
    <t>VREČKA ZA LEDENE OBKLADKE-- OKROGLI PAKET</t>
  </si>
  <si>
    <t>1500000008</t>
  </si>
  <si>
    <t>95.</t>
  </si>
  <si>
    <t xml:space="preserve">REŠEVALNA FOLIJA          160X210      ZLATO/SREBRNA  </t>
  </si>
  <si>
    <t>0612000097</t>
  </si>
  <si>
    <t>96.</t>
  </si>
  <si>
    <t>RJUHA IZ NETKANEGA BLAGA ZA ENKRATNO UPORABO DIMENZIJE 240 X 150CM  KOM</t>
  </si>
  <si>
    <t>0612000027</t>
  </si>
  <si>
    <t>97.</t>
  </si>
  <si>
    <t>SKALPEL Z ROČAJEM ZA 1X UPORABO FIG. 10   A10</t>
  </si>
  <si>
    <t>0612000036</t>
  </si>
  <si>
    <t>SKALPEL Z ROČAJEM ZA 1X UPORABO FIG. 15   A10</t>
  </si>
  <si>
    <t>0612000037</t>
  </si>
  <si>
    <t>98.</t>
  </si>
  <si>
    <t>TAMPON NOSNI 4,5CM Z CEVKO Z VRCVICO  A10</t>
  </si>
  <si>
    <t>0307000108</t>
  </si>
  <si>
    <t>99.</t>
  </si>
  <si>
    <t>100.</t>
  </si>
  <si>
    <t>101.</t>
  </si>
  <si>
    <t xml:space="preserve">STEKLA POKROVNA     20X20MM      A100   </t>
  </si>
  <si>
    <t>0504000076</t>
  </si>
  <si>
    <t>102.</t>
  </si>
  <si>
    <t>STEKLA PREDMETNA  MATIRANA       76X26     A50</t>
  </si>
  <si>
    <t>0612000038</t>
  </si>
  <si>
    <t>GAZA ZA USTAVLJANJE KRVAVITEV 5 X 7,5 CM KOT NPR. CURACEL A12</t>
  </si>
  <si>
    <t>0612000034</t>
  </si>
  <si>
    <t>104.</t>
  </si>
  <si>
    <t>LEPILNI TRAK IZ ACETATNE SVILE 2,5CMX5M,  KOM</t>
  </si>
  <si>
    <t>0304000020</t>
  </si>
  <si>
    <t>105.</t>
  </si>
  <si>
    <t>ŠČETKA STERILNA ZA ODVZEM BRISA IZ MATERNIČNEGA VRATU    A100</t>
  </si>
  <si>
    <t>0612000042</t>
  </si>
  <si>
    <t>106.</t>
  </si>
  <si>
    <t>TERMIČNI PAPIR SONY UPP 110HG 110X18UZ</t>
  </si>
  <si>
    <t>0612000245</t>
  </si>
  <si>
    <t>107.</t>
  </si>
  <si>
    <t>TROP TEST SENSITIVE TEST A10</t>
  </si>
  <si>
    <t>0612000243</t>
  </si>
  <si>
    <t>109.</t>
  </si>
  <si>
    <t>STERILIZIRAN TKAN TRAK ZVIT V ROLICO, IZ GAZE, STERILNA TAMPONADA, 1CM X 10 M, KOM</t>
  </si>
  <si>
    <t>0302000021</t>
  </si>
  <si>
    <t>110.</t>
  </si>
  <si>
    <t>TROSMERNI VENTIL - PETELINČEK  KOM</t>
  </si>
  <si>
    <t>0612000197</t>
  </si>
  <si>
    <t>111.</t>
  </si>
  <si>
    <t>TUBUS   AIRWAI     T6 DOL. 60MM ČRNA</t>
  </si>
  <si>
    <t>0609000016</t>
  </si>
  <si>
    <t>112.</t>
  </si>
  <si>
    <t>TUBUS   AIRWAI   T 9 DOL. 90 RUMENA</t>
  </si>
  <si>
    <t>0609000033</t>
  </si>
  <si>
    <t>113.</t>
  </si>
  <si>
    <t>TUBUS   AIRWAI    T5 DOL. 50MM MODRA</t>
  </si>
  <si>
    <t>0609000002</t>
  </si>
  <si>
    <t>114.</t>
  </si>
  <si>
    <t>TUBUS   AIRWAI    T8 DOL. 80MM ZELENA</t>
  </si>
  <si>
    <t>0609000018</t>
  </si>
  <si>
    <t>115.</t>
  </si>
  <si>
    <t>TUBUS   AIRWAI   T 10 DOL. 100MM RDEČA</t>
  </si>
  <si>
    <t>0609000019</t>
  </si>
  <si>
    <t>116.</t>
  </si>
  <si>
    <t>TUBUS ZA ANESTEZIJO IN URGENTNE PRIMERE, IZ PROZORNEGA ,TERMOSENZIBILNEGA, BIOKOMPATIBILNEGA (ISO 10993-1)PVC-JA Z ATRAVMATSKO ZAOBLJENIMI ZAKLJUČKI,  Z MRFIJEVIM OČESOM, Z RADIOPAČNO NITKO, VELIKOST 8.5MM     KOM</t>
  </si>
  <si>
    <t>0609000007</t>
  </si>
  <si>
    <t>117.</t>
  </si>
  <si>
    <t>TUBUS ZA ANESTEZIJO IN URGENTNE PRIMERE, IZ PROZORNEGA ,TERMOSENZIBILNEGA, BIOKOMPATIBILNEGA (ISO 10993-1)PVC-JA Z ATRAVMATSKO ZAOBLJENIMI ZAKLJUČKI,  Z MRFIJEVIM OČESOM, Z RADIOPAČNO NITKO, VELIKOST 6 MM   KOM</t>
  </si>
  <si>
    <t>0609000004</t>
  </si>
  <si>
    <t>118.</t>
  </si>
  <si>
    <t>TUBUS ZA ANESTEZIJO IN URGENTNE PRIMERE, IZ PROZORNEGA ,TERMOSENZIBILNEGA, BIOKOMPATIBILNEGA (ISO 10993-1)PVC-JA Z ATRAVMATSKO ZAOBLJENIMI ZAKLJUČKI,  Z MRFIJEVIM OČESOM, Z RADIOPAČNO NITKO, VELIKOST 7.5MM   KOM</t>
  </si>
  <si>
    <t>0609000006</t>
  </si>
  <si>
    <t>119.</t>
  </si>
  <si>
    <t>TUBUS ZA ANESTEZIJO IN URGENTNE PRIMERE, IZ PROZORNEGA ,TERMOSENZIBILNEGA, BIOKOMPATIBILNEGA (ISO 10993-1)PVC-JA Z ATRAVMATSKO ZAOBLJENIMI ZAKLJUČKI,  Z MRFIJEVIM OČESOM, Z RADIOPAČNO NITKO, VELIKOST 7MM KOM</t>
  </si>
  <si>
    <t>0609000005</t>
  </si>
  <si>
    <t>120.</t>
  </si>
  <si>
    <t>TUBUS E/T ZA KRATKO IN SREDNJE DOLGO INTUBACIJO BREZ BALONA, ŠT. 5,0</t>
  </si>
  <si>
    <t>0609000003</t>
  </si>
  <si>
    <t>121.</t>
  </si>
  <si>
    <t>TUBUS E/T ZA KRATKO IN SREDNJE DOLGO INTUBACIJO BREZ BALONA, ŠT. 4,0</t>
  </si>
  <si>
    <t>0609000010</t>
  </si>
  <si>
    <t>122.</t>
  </si>
  <si>
    <t>CO2 SENZOR TUBUS NASTAVEK ZA LP  12</t>
  </si>
  <si>
    <t>0604000024</t>
  </si>
  <si>
    <t>123.</t>
  </si>
  <si>
    <t>VREČKA OTROŠKA STERILNA ZA ZBIRANJE URINA PRI OTROCIH, Z UNIVERZALNO ODPRTINO GRADUIRANA OD 50-150ML, LEPILO NE VSEBUJE LATEXA    A 50</t>
  </si>
  <si>
    <t>0610000040</t>
  </si>
  <si>
    <t>124.</t>
  </si>
  <si>
    <t>BATERIJA HEINE ZA OTOSKOP 3,5V</t>
  </si>
  <si>
    <t>1500000021</t>
  </si>
  <si>
    <t>125.</t>
  </si>
  <si>
    <t>VATIRANA PALČKA  - 20 CM - USTNA NEGA  , NESTER.  A 100</t>
  </si>
  <si>
    <t>0612000094</t>
  </si>
  <si>
    <t>VREČKA PVC Z OBROČEM ZA BRUHANJE, VEL. 38CM X 17CM, OBROČ PREMER 12,5CM, LIJAKASTE OBLIKE, NA ZUNANJI STRANI VREČKE JE OZNAČEN VOLUMEN OD 100ML DO 1500ML.VREČKE SO ZLOŽENE V OBLIKI TULCA, KAR OMOGOČA ENOSTAVNO IZVLEČENJE  SAMO ENEGA ARTIKLA. VREČKA JE ZA ENKRATNO UPORABO  KOM</t>
  </si>
  <si>
    <t>0610000002</t>
  </si>
  <si>
    <t>128.</t>
  </si>
  <si>
    <t>129.</t>
  </si>
  <si>
    <t>130.</t>
  </si>
  <si>
    <t>VREČKA ZA ASPIRATOR 1000ML , KOMPATIBILNA Z ASPIRATORJEM  ACCU-VAC</t>
  </si>
  <si>
    <t>0610000042</t>
  </si>
  <si>
    <t>131.</t>
  </si>
  <si>
    <t>VREČKA ZA URIN GRAD. 2L Z IZPUSTOM, STERILNA , Z NEPOVRATNO VALVULO KOM</t>
  </si>
  <si>
    <t>0610000015</t>
  </si>
  <si>
    <t>132.</t>
  </si>
  <si>
    <t>ZBIRALNIK ZA IGLE IZ PLASTIKE, KOPOLIMERJA IN POLIPROPILENA. ODPORNI NA TOPILA. BARVILA S KATERIMI SO OBARVANA NE SMEJO VSEBOVATI KADMIJA IN DRUGIH TEŽKIH KOVIN. LAHKO SE UPEPELIJO. OKROGLE OBLIKE  KAPACITETA   4L KOM</t>
  </si>
  <si>
    <t>0612000048</t>
  </si>
  <si>
    <t>ZBIRALNIK ZA IGLE IZ PLASTIKE, KOPOLIMERJA IN POLIPROPILENA. ODPORNI NA TOPILA. BARVILA S KATERIMI SO OBARVANA NE SMEJO VSEBOVATI KADMIJA IN DRUGIH TEŽKIH KOVIN. LAHKO SE UPEPELIJO. OKROGLE OBLIKE  KAPACITETA 1.5L  KOM</t>
  </si>
  <si>
    <t>0612000047</t>
  </si>
  <si>
    <t>ZBIRALNIK ZA IGLE IZ PLASTIKE, KOPOLIMERJA IN POLIPROPILENA. ODPORNI NA TOPILA. BARVILA S KATERIMI SO OBARVANA NE SMEJO VSEBOVATI KADMIJA IN DRUGIH TEŽKIH KOVIN. LAHKO SE UPEPELIJO. OKROGLE OBLIKE  KAPACITETA   3,5L  KOM</t>
  </si>
  <si>
    <t>0612000088</t>
  </si>
  <si>
    <t>135.</t>
  </si>
  <si>
    <t>ZBIRALNIK ZA IGLE IZ PLASTIKE, KOPOLIMERJA IN POLIPROPILENA. ODPORNI NA TOPILA. BARVILA S KATERIMI SO OBARVANA NE SMEJO VSEBOVATI KADMIJA IN DRUGIH TEŽKIH KOVIN. LAHKO SE UPEPELIJO. OKROGLE OBLIKE  KAPACITETA    0,7L KOM</t>
  </si>
  <si>
    <t>0612000219</t>
  </si>
  <si>
    <t>136.</t>
  </si>
  <si>
    <t>0611000004</t>
  </si>
  <si>
    <t>FILM ZA ULTRAZVOK     B-310 HG   110MMX21M            A6</t>
  </si>
  <si>
    <t>ESMARCH TRAK, ELASTIČNI OBJEMALEC, LABORATORIJSKI , Z MOŽNOSTJO RAZKUŽEVANJA, ZELO TRPEŽEN, ZA VEČKRATNO UPORABO, KOM</t>
  </si>
  <si>
    <t>0503000019</t>
  </si>
  <si>
    <t>.</t>
  </si>
  <si>
    <t xml:space="preserve">SKUPAJ 9. SKLOP:  </t>
  </si>
  <si>
    <t>10. SKLOP:</t>
  </si>
  <si>
    <t xml:space="preserve"> MATERIAL ZA DEZINFEKCIJO</t>
  </si>
  <si>
    <t>1402000022</t>
  </si>
  <si>
    <t>1500000079</t>
  </si>
  <si>
    <t>1402000001</t>
  </si>
  <si>
    <t>0612000029</t>
  </si>
  <si>
    <t>1401000043</t>
  </si>
  <si>
    <t>1303020009</t>
  </si>
  <si>
    <t>VODILO ZA TUBUS VEL. M, ZA TUBUS ŠT. 4 DO 6,5, IZ SILIKONA, Z MOŽNOSTJO OBLIKOVANJA</t>
  </si>
  <si>
    <t>0609000023</t>
  </si>
  <si>
    <t>VODILO ZA TUBUS VEL. L, ZA TUBUS ŠT. 7 DO 10, IZ SILIKONA, Z MOŽNOSTJO OBLIKOVANJA</t>
  </si>
  <si>
    <t>0609000022</t>
  </si>
  <si>
    <t>1401000005</t>
  </si>
  <si>
    <t>1401000004</t>
  </si>
  <si>
    <t>1401000006</t>
  </si>
  <si>
    <t xml:space="preserve">SKUPAJ 10. SKLOP:  </t>
  </si>
  <si>
    <t>OPOMBA: Ponudnik ceno na enoto mere navede do štiri decimalna mesta natančno, skupno vrednost pa navede na dve decimalni mesti natančno.</t>
  </si>
  <si>
    <t>Navodila za izpolnitev:</t>
  </si>
  <si>
    <t xml:space="preserve">      Obrazložitev:</t>
  </si>
  <si>
    <t xml:space="preserve">     Ponudniki vpišejo v:</t>
  </si>
  <si>
    <t xml:space="preserve"> - stolpec 5 - cena na EM brez DDV v EUR</t>
  </si>
  <si>
    <t xml:space="preserve"> cena na EM za blago brez DDV v EUR</t>
  </si>
  <si>
    <t xml:space="preserve"> - stolpec 6 - skupaj vrednost za količino brez DDV v EUR</t>
  </si>
  <si>
    <t xml:space="preserve"> skupaj vrednost za predvideno letno kolicino blaga brez DDV v EUR (stolpec 4 x stolpec 5)</t>
  </si>
  <si>
    <t xml:space="preserve"> - stolpec 7 - DDV v %</t>
  </si>
  <si>
    <t xml:space="preserve"> DDV za EM blaga v %</t>
  </si>
  <si>
    <t xml:space="preserve"> - stolpec 8 - DDV na EM v EUR</t>
  </si>
  <si>
    <t>DDV na EM blaga v EUR (stolpec 7/100) x stolpec 5</t>
  </si>
  <si>
    <t xml:space="preserve"> - stolpec 9 - cena na EM z DDV v EUR  </t>
  </si>
  <si>
    <t xml:space="preserve"> ceno na EM za blago z DDV v EUR (stolpec 5 + stolpec 8)</t>
  </si>
  <si>
    <t xml:space="preserve"> - stolpec 10 - skupaj vrednost za količino z DDV v EUR</t>
  </si>
  <si>
    <t xml:space="preserve"> skupaj vrednost za predvideno letno kolicino blaga z DDV v EUR (stolpec 9 x stolpec 4)</t>
  </si>
  <si>
    <t>Kraj:</t>
  </si>
  <si>
    <t xml:space="preserve"> podpis odgovorne osebe:</t>
  </si>
  <si>
    <t>žig</t>
  </si>
  <si>
    <t xml:space="preserve">KOZAREC PVC  1,6 DCL     </t>
  </si>
  <si>
    <t>1016000004</t>
  </si>
  <si>
    <t>BRITVICE ZA ENKRATNO UPORABO Z DVOJNIM REZILOM A10</t>
  </si>
  <si>
    <t>0612000060</t>
  </si>
  <si>
    <t xml:space="preserve">ROBČKI ZA ČIŠČENJE IN RAZKUŽEVANJE POVRŠIN, MEDICINSKIH PRIPOMOCKOV , NA OSNOVI ALKOHOLA, ŠIROK SPEKTER DALOVANJA NA BAKTERIJE, TBC, GLJIVE IN VIRUSE, VELIKOST ROBCKA 14,5X22CM; TEKOCINA VSEBUJE V 100G 35G 2-PROPANL IN 25G 1-PROPANOL ZA NAKNADNO POLNJENJE, DEZINFEKCIJSKI ROBCKI V REFILU, ZA NAKNADNO POLJNENJE,90  ROBČKOV V REFILU </t>
  </si>
  <si>
    <t>9</t>
  </si>
  <si>
    <t>0601000003</t>
  </si>
  <si>
    <t>0611000006</t>
  </si>
  <si>
    <t>4</t>
  </si>
  <si>
    <t>16</t>
  </si>
  <si>
    <t>0604000019</t>
  </si>
  <si>
    <t>0612000207</t>
  </si>
  <si>
    <t>FILM JE POLPREPUSTEN ZA VODNE HLAPE IN KOŽI OMOGOČA DIHANJE, HKRATI PA NE PREPUŠČA TEKOČIN IN NESNAGE, KI BI OGROZILE CELJENJE RANE BREZ ZAPLETOV. KER JE PROZOREN OMOGOČA NADZOR RANE IN OPAZOVANJE KOŽE BREZ NEPOTREBNEGA ODSTRANJEVANJA FILMA. 10*12 CM, A25, KOT NPR. TEGADERM</t>
  </si>
  <si>
    <t>0304000028</t>
  </si>
  <si>
    <t>STERILNA OBLOGA NA BAZI KALCIJEVIH ALGINATOV, PREPOJENA Z MEDICINSKIM MEDOM. OBLOGE SO PRIMERNE ZA ZDRAVLJENJE ŠIROKEGA SPEKTRA RAN V RAZLIČNIH FAZAH CELJENJA. POSEBEJ PRIMERNE SO ZA ZDRAVLJENJE KRONIČNIH RAN, KI SE SLABO ALI POČASI CELIJO. VELIKOST 10 CM X 10 CM, KOM</t>
  </si>
  <si>
    <t>0307000106</t>
  </si>
  <si>
    <t>OPORNICA MAH MEHKA ZA ROKO    45x350X1</t>
  </si>
  <si>
    <t>0606000020</t>
  </si>
  <si>
    <t>0610000034</t>
  </si>
  <si>
    <t>98</t>
  </si>
  <si>
    <t>TAMPONI IZ NM, 6 SLOJNO,  70% VISKOZA, 30 % POLIESTER, BREZ LATEKSA,SILIKONSKA GUMICA, STERILEN, ŠT. 2, A5/25</t>
  </si>
  <si>
    <t>TAMPONI IZ NM, 6 SLOJNO,  70% VISKOZA, 30 % POLIESTER, BREZ LATEKSA,SILIKONSKA GUMICA, STERILEN, ŠT. 2 (20X18) , A25</t>
  </si>
  <si>
    <t>STEKLA PREDMETNA  76X26     A50</t>
  </si>
  <si>
    <t>0504000017</t>
  </si>
  <si>
    <t>0307000119</t>
  </si>
  <si>
    <t xml:space="preserve">TUBUS   AIRWAI     T4 DOL. 40MM </t>
  </si>
  <si>
    <t>0609000001</t>
  </si>
  <si>
    <t xml:space="preserve">TUBUS   AIRWAI     T4 DOL. 70MM </t>
  </si>
  <si>
    <t>0609000017</t>
  </si>
  <si>
    <t>0610000004</t>
  </si>
  <si>
    <t>0610000007</t>
  </si>
  <si>
    <t>VPOJNA HIDROKOLOIDNA OBLOGA ZA OSKRBO RANE Z LEPILNIM ROBOM   IN TANKIM ZGORNJIM POLPREPUSTNIM FILMOM, KI JE PREPUSTEN ZA PLINE IN NEPREPUSTEN ZA TEKOČINE IN MIKROORGANIZME. Z IZLOČKI IZ RANE TVORI
ŽELATINOZEN GEL, KI ISTOČASNO OMOGOČA VLAŽNO OKOLJE RANE. GEL JE VPOJEN, DOKLER KOLOID NI ZASIČEN. NASIČENOST HIDROKOLOIDA SE POKAŽE S TVORBO MEHURČKA, KI JE POKAZATELJ MENJAVE OBLOGE. PRI MENJAVI NE POVZROČA IRITACIJE IN BOLEČINE. POSPEŠUJE GRANULACIJO IN EPITELIZACIJO. NA VOLJO JE V RAZLIČNIH VELIKOSTIH TER OBLIKAH:ZA VLAŽNO OSKRBO KLINIČNO NEOKUŽENIH RAN
Z MAJHNIM DO ZMERNIM IZLOČANJEM ZA KRONIČNE RANE Z UPOČASNJENIM
CELJENJEM, KI POTREBUJEJO DALJŠI ČAS ZA TVORBO GRANULACIJ, NA PRIMER PRI GOLENJI RAZJEDI ALI PRELEŽANINAH ZA CELJENJE AKUTNIH RAN PRI OPEKLINAH 2. STOPNJE VELIKOSTI 5X5CM A10  KOT NPR. HYDROCOLL</t>
  </si>
  <si>
    <t>PREDRAČUN ŠT._________________ z dne___________</t>
  </si>
  <si>
    <t>TAMPON IZ NETKANEGA MATERIALA, BREZ KONTRASTNE NITKE, S SILIKONSKO GUMICO, BREZ LATEKSA, NESTERILEN, ŠT 2 70 % VISKOZE,30%POLIESTER, GRAMATURA 30 GM2 A100</t>
  </si>
  <si>
    <t>Opombe ( blagovna znamka artikla in naziv ponujenega artikla)</t>
  </si>
  <si>
    <t>108.</t>
  </si>
  <si>
    <t>126.</t>
  </si>
  <si>
    <t xml:space="preserve">RAZDELJEVALNI ZATIČ: OBSEG ZELENEGA MINI-SPIKE® SE UPORABLJA ZA ODVZEM ALI VBRIZGAVANJE TEKOČINE IZ VIALE ZDRAVILA ALI POLTRDIH POSOD. PREDSTAVLJEN Z 0,45 ΜM RETENTIVNIM ZRAČNIM FILTROM ZA BAKTERIJE, ZELENI MINI-SPIKE® ZMANJŠUJE KONTAMINACIJO. VGRAJENI ZRAČNI KANAL MINI-SPIKE OMOGOČA AVTOMATIZACIJO IN FILTRIRANJE TEHNIKE BALANSIRANJA TLAKA, KAR BISTVENO POVEČA UČINKOVITOST IN VARNOST.  MINI-SPIKE, ZASNOVAN S HITRIM POKROVOM, OMOGOČA ZMANJŠANJE KONTAMINACIJE NA DOTIK, TAKO DA UPORABNIKU OMOGOČA UDOBNO DELOVANJE OD KRITIČNE LUER POVEZAVE. OBLIKOVANI TESNILNI POKROVČEK IZBOLJŠA DELOVNO HIGIENO TAKO, DA PREPREČUJE IZGUBO POKROVA IN MOREBITNE UHAJANJA, KO JE ZAPRTA. MINI-SPIKE JE PVC-, DEHP- IN BREZ LATEKSA.  PREDNOSTI: BREZPLAČNA RAZTOPINA ZA ODVZEM ALI VBRIZGAVANJE TEKOČIN. 
PREPREČUJE KEMIČNO, MIKROBIOLOŠKO KONTAMINACIJO. 
VGRAJEN ZRAČNI KANAL, KI AVTOMATIZIRA URAVNAVANJE TLAKA.VISOK PRETOK  ERGONOMSKI DIZAJN  POVEČAJTE UČINKOVITOST. LASTNOSTI : BREZALKOHOLNI RAZDELILNI ZATIČ 
TESNO ZAPEČATENJE SNAP POKROVČEK 0,45 ΜM ZRAČNI FILTER 
2 LOČENI ZRAČNI IN TEKOČINSKI KANALI  AVTOMATIZACIJA URAVNAVANJA PRITISKA  UNIVERZALNA KONICA ZA VIALO ZA ZDRAVILA. VELIKA GRIP PLOŠČA ZA UDOBNO IN INTUITIVNO ROKOVANJE, PVC-, DEHP-, BREZ LATEKSA .OPOMBA:MINI-SPIKE V IMA INTEGRIRAN DVOSMERNI VENTIL, KI ŠČITI PRED PROSTIM TOKOM, KO JE SISTEM OBRNJEN NA GLAVO, A25
</t>
  </si>
  <si>
    <t>POLIURETANTSKA PENA Z MEHKIM SILIKONOM, KI VPIJA IN URAVNAVA IZLOČEK. PRIMERNA ZA AKUTNE IN KRONIČNE RANE Z VEČJO KOLIČINO IZLOČKA. OBLOGO MOŽNO REZATI, DA SE PRILAGODI RANAM NA TEŽKO DOSTOPNIH MESTIH. 12,5X12,5 cm, A5. KOT NPR. MEPILEX</t>
  </si>
  <si>
    <t>LOPATICA ZA JEZIK, LESENA, STERILNA, ZA DIAGNOSTIČNO PREISKAVO USTNE VOTLINE, GLADKO BRUŠENA, DOLŽINA 15 CM, A50, KOT NPR. MAIMED.</t>
  </si>
  <si>
    <t>0307000125</t>
  </si>
  <si>
    <t>0306000007</t>
  </si>
  <si>
    <t>STERILNI OBLIŽ ZA OSKRBO RANE, IZ MEHKE SAMOLEPILNE PODLOGE, NETKANEGA TEKSTILA IN HIPOALERGENEGA POLIAKRILATNEGA LEPILNEGA NANOSA TER VPOJNE BLAZINICE. OBLIŽ SE ZARADI HIDROFOBNEGA, MIKROPERFORIRANEGA PE FILMA NA BOMBAŽNI BLAZINICI, NE LEPI Z RANO. ZA OSKRBO POOPERATIVNIH RAN  ZA STERILNO PREKRIVANJE MAJHNIH POŠKODB, NPR. PRI PRVI POMOČI 15 CM X8 CM    A25 KOT NPR COSMOPOR E</t>
  </si>
  <si>
    <t>0303000031</t>
  </si>
  <si>
    <t>ZLOŽENCI SO IZDELANI IZ ČISTE VISOKO VPOJNE BOMBAŽNE GAZE, KI USTREZA STANDARDU EN 14079 PO EVROPSKI FARMAKOPEJI. GOSTOTA GAZE JE 13 ALI 17 NITI/CM2. GAZA JE ZLOŽENA V SLOJE TAKO, DA NI ODPADANJA NITI, SE NE TRGA IN PREPUŠČA ZRAK. ZLOŽENCI SO MEHKI IN PROŽNI 12 SL, BREZ KONTRASTNE NITKE, 100% BOMBAŽ, NESTERILNA, DIMENZIJA 7,5X 7,5CM  A100 KOT NPR STERILUX ES</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</si>
  <si>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10CM X 4,5M KOM KOT NPR. PEHA-LAST</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</si>
  <si>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12CM X 4,5M KOM  KOT NPR. PEHA-LAST</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</si>
  <si>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8CM X 4,5M KOM  KOT NPR. PEHA-LAST</t>
  </si>
  <si>
    <t>ELASTIČNI PRIČVRSTITVENI POVOJ IZDELAN IZ 100% BOMBAŽA. POVOJ IMA KREP STRUKTURO IN JE ZELO ZRAČEN TER PRIJAZEN DO KOŽE. IMA 65% ELASTIČNOST. POVOJ ZA LAHKO PRIČVRSTITEV NPR. GAZE NA KONIČASTIH PREDELIH IN NA SKLEPIH. 100% BOMBAŽ. POSAMIČNO PAKIRAN V FOLIJO, MEHKI IN PRIJETNI ZA KOŽO, 6CM X 4,4M KOM  KOT NPR. PEHA-LAST</t>
  </si>
  <si>
    <t>ŠTIRI SLOJNA VISOKO VPOJNA OBLOGA VSEBUJE VISOKO VPOJNO JEDRO V NOTRANJOSTI IZ MEHKIH CELULOZNIH VLAKEN OVITIH V PAPIR, KI PORAZDELIJO TEKOČINO. VRHNJI, ZAŠČITNI SLOJ JE HIDROFOBEN NETKAN POLIPROPILENSKI MATERIAL, MODRE BARVE, KI PREPREČUJE PENETRACIJO IZLOČKOV PREKO VPOJNE OBLOGE IN VARUJE RANO PRED OKUŽBO. OBLOGA NE DRAŽI KOŽE. ZA OSKRBO RANE Z MOČNIM IZLOČANJEM NA VSEH PODROČJIH MEDICINE • ZA PRIMARNO ALI SEKUNDARNO OBVEZO IN ZAŠČITO RANE NESTERILNA, 45 X 15CM   KOT NPR ZETUVIT E</t>
  </si>
  <si>
    <t>SET PREVEZA,  ŠT. 2, NM STERILNI: 2 KOMPRESI 5X5 CM, 2 KOMPRESE 7,5 X 7,5 CM, 3 TAMPONI 20X20 CM, 1 PINCETA, 2 KOM KOMP 10X10, PAKIRANJE SET   SC A60</t>
  </si>
  <si>
    <t>0608-41</t>
  </si>
  <si>
    <t>56</t>
  </si>
  <si>
    <t>40</t>
  </si>
  <si>
    <t>77</t>
  </si>
  <si>
    <t>ZAMAŠEK ZA ZAPIRANJE LUER PRIKLJUČKOV MED INFUZIJO TER KATETROM. ZAMAŠEK NE VSEBUJE LATEKSA. MOŠKI IN ŽENSKI LUER-LOCK! IZDELEK MORA BITI POSAMIČNO PAKIRAN  A50</t>
  </si>
  <si>
    <t>38</t>
  </si>
  <si>
    <t>116</t>
  </si>
  <si>
    <t>22</t>
  </si>
  <si>
    <t>24</t>
  </si>
  <si>
    <t>52</t>
  </si>
  <si>
    <t>OPORNICA MAH MEHKA ZA PRSTE  30x300XT</t>
  </si>
  <si>
    <t>0606-32</t>
  </si>
  <si>
    <t>OPORNICA MAH MEHKA ZA PRSTE  30X200XT</t>
  </si>
  <si>
    <t>VRATNA OPORNICA-UNIVERZALNA ZA OTROKE KOT PEDI-SELECT</t>
  </si>
  <si>
    <t>0607000008</t>
  </si>
  <si>
    <t>VREČKE ZA STERILIZACIJO, VEČPLASTNA FOLIJA, 70 GR MED. PAPIR, SAMOLEPILNE, DIM 13X 38 CM, OPREMLJENE MORAJO BITI Z USTREZNIMIMI KEMIČNIM  PROCESNIM INDIKATORJEM.  A100</t>
  </si>
  <si>
    <t>0612-331</t>
  </si>
  <si>
    <t>0612-12</t>
  </si>
  <si>
    <t>1016-36</t>
  </si>
  <si>
    <t>0612-330</t>
  </si>
  <si>
    <t>LEDVIČKA IZ POLIPROPILENA ZA ENKRATNO UPORABO, TRDA VOLUMEN 700 ML</t>
  </si>
  <si>
    <t>0605-18</t>
  </si>
  <si>
    <t>MASKA PVC ZA KISIK BREZ CEVKE   ODRASLA, A40</t>
  </si>
  <si>
    <t>35</t>
  </si>
  <si>
    <t>0612-347</t>
  </si>
  <si>
    <t>IZPIRALO ZA TERMODEZINFIKATOR  KOT GENTIGE  CLEAN NAEUTRALIZER 5L</t>
  </si>
  <si>
    <t>LIJ ZA ENKRATNO UPORABO KOMPATIBILEN ZA OTOSKOP HEINE BETA 100 A50</t>
  </si>
  <si>
    <t>0612-353</t>
  </si>
  <si>
    <t>11. SKLOP:</t>
  </si>
  <si>
    <t xml:space="preserve">SKUPAJ 11. SKLOP:  </t>
  </si>
  <si>
    <t>15-24</t>
  </si>
  <si>
    <t>15-25</t>
  </si>
  <si>
    <t>15-4</t>
  </si>
  <si>
    <t>15-19</t>
  </si>
  <si>
    <t>15-27</t>
  </si>
  <si>
    <t>15-30</t>
  </si>
  <si>
    <t>15-26</t>
  </si>
  <si>
    <t>15-122</t>
  </si>
  <si>
    <t>15-83</t>
  </si>
  <si>
    <t>VATA CELULOZNA 1 KG</t>
  </si>
  <si>
    <t>VATA SANITETNA 1KG</t>
  </si>
  <si>
    <t>0307-13</t>
  </si>
  <si>
    <t>0307-14</t>
  </si>
  <si>
    <t>PVC VREČKE ZA SMETI</t>
  </si>
  <si>
    <t>0304000010</t>
  </si>
  <si>
    <t>STERILNA KONTAKTNA MREŽICA IZ POLIETILENA, PREVLEČENA S SILIKONSKIM GELOM. OPTIMALNO SE PRILEGA POVRŠINI RANE ZARADI TANKEGA, MEHKEGA IN PREKRIVNEGA MATERIALA. NA RANI LAHKO OSTAJA DO 7 DNI IN OMOGOČA DALJŠE INTERVALE MENJAVE OBVEZE. NUDI OPORO MED ATRAVMATSKO IN NEBOLEČO MENJAVO OBVEZE. OMOGOČA VLAŽNO CELJENJE RANE. POTREBUJE
SEKUNDARNO OBLOGO, LAHKO PA SE KOMBINIRA TUDI Z OSTALIMI IZDELKI. MREŽICA SE LAHKO REŽE. ZA ZDRAVLJENJE POVRŠINSKIH AKUTNIH IN KRONIČNIH RAN, S ŠIBKIM DO MOČNIM IZLOČANJEM V KOMBINACIJI Z VIVANO - TERAPIJA Z NEGATIVNIM TLAKOM ZA ZAŠČITO OBČUTLJIVIH PREDELOV IN NOVO
NASTALEGA TKIVA  VELIKOST: 7,5X5CM, A10   KOT NPR ATRAUMAN SILICONE</t>
  </si>
  <si>
    <t>COAGUCHEK XS PT-TESTNI LISTIČI 2*24</t>
  </si>
  <si>
    <t>COAGUCHEK XS PT- CONTROLS</t>
  </si>
  <si>
    <t>0307000138</t>
  </si>
  <si>
    <t xml:space="preserve">ACCU - CHEK  TESTNI LISTIČI, AVIVA, TESTNI LISTIČI  </t>
  </si>
  <si>
    <t>ACCU - CHEK  TESTNI LISTIČI, AVIVA, CONTROL L1, L2</t>
  </si>
  <si>
    <t>0307-140</t>
  </si>
  <si>
    <t>0307-141</t>
  </si>
  <si>
    <t>0301-10</t>
  </si>
  <si>
    <t>ALGINAT OBLOGE SO MEHKE IN UDOBNE. USTVARJAJO IDEALNO OKOLJE ZA CELJENJE RANE, ŠE POSEBNO ZA ZDRAVLJENJE MOČNEGA IZCEDKA TER IZREDNO GLOBOKIH RAN. USTVARJA POGOJE ZA ČISTO RANO POPOLNOMA NARAVNO. PRIMERNO ZA NEOKUŽENE RANE. VLAKNA KALCIJEVEGA ALGINATA REAGIRAJO Z VODNIMI KAPLJICAMI OZ. KRVJO TER TVORIJO GEL, KAR POSPEŠI CELJENJE RANE. VELIKOST 10X20 CM, A5</t>
  </si>
  <si>
    <t>0301-12</t>
  </si>
  <si>
    <t>0307-143</t>
  </si>
  <si>
    <t>OBLOGA NAREJENA IZ FINO UPRAŠENEGA AKTIVNEGA OGLJA IMPREGNIRANEGA Z SREBROVIM NITRATOM (25 G/CM^2). SREBROV NITRAT JE IZREDNO USPEŠEN PRI BOJU Z MIKROORGANIZMI NA RANI, SAJ USPEŠNO ZMANJŠA RAZRAST KOLONIJ MIKROORGANIZMOV. TAKO JE MOŽNOST INFEKCIJE ZMANJŠANA NA NAJNIŽJO RAVEN.VELIKOST 10,5X10,5 CM, A10, KOT NPR. ACTISORB PLUS 25</t>
  </si>
  <si>
    <t xml:space="preserve">SAMOLEPILNE ELEKTRODE ZA ODRASLE ZA DEFIBRILACIJO KOMPAKTIBILNE Z  DEFI. -  9131 POWER   HEART AED    PAR.    </t>
  </si>
  <si>
    <t>INFUZIJSKI SISTEM Z AVTOMATSKIM ODZRAČEVANJEM ZA DAJANJE INFUZIJSKIH RAZTOPIN S PRITISKOM ALI GRAVITACIJO, S TRANSPARENTNO KOMORO IN IGLO. POKROVČEK ZA PREZRAČEVANJE S HIDROFOBNIM BAKTERIJSKIM FILTROM, FILTER ZA DELCE MORA BITI VELIK 15 MIKRONOV IN MORA IMETI LUER LOCK NASTAVEK, DOLŽINA 150 CM, NA ABS ROLERJU MORA BITI PRIJEMALO ZA CEVKO A25</t>
  </si>
  <si>
    <t xml:space="preserve">ELEKTRODA VAKUMSKA DT 100 1M ZA APARAT EKG SCHILLER </t>
  </si>
  <si>
    <t>0612-217</t>
  </si>
  <si>
    <t xml:space="preserve">ELEKTRODA VAKUMSKA DT 100 1,3M ZA APARAT EKG SCHILLER </t>
  </si>
  <si>
    <t>0612-329</t>
  </si>
  <si>
    <t>ŽARNICA ZA OTOSKOP    HEINE   XHL    3,5 V XENON HALOGEN</t>
  </si>
  <si>
    <t xml:space="preserve">
ALKOHOLNI ZLŽENCI  IZ  NETKANEGA MATERIALA, IMPREGNIRANI Z IZOPROPILNIM ALKOHOLOM(70% V/V), MEHKI POSAMIČNO PAKIRANI, VELIKOST60X30 MM, ZA ČIŠČENJE KOŽE PRED APLICIRANJEM INFEKCIJ IN TRANSFUZIJ, PAKIRANJ PO 100 KOM V ENI ŠKATLI KOT NPR. SOFT ZELIN
</t>
  </si>
  <si>
    <t xml:space="preserve">POLIURETANSKA PENA NA SPODNJI STRANI PREVLEČENA S HIDRIRANIM POLIURETANSKIM GELOM, GEL JE NANEŠEN KOT MREŽASTA STRUKTURA. JE HIDROFILNA OBLOGA. Z UPORABO SE POVIŠA KONCENTRACIJA RASTNIH FAKTORJEV. ABSORBCIJA 9,5G/G. AQUACLEAR TEHNOLOGIJA OHRANJA SUHE RANE VLAŽNE IN URAVNAVA VLAŽNOST, INITIAL TAC OMOGOČA ENOSTAVNO NAMESTITEV ,BREZ LEPLJIVEGA ROBA . STERILNA. KOT NPR. HYDROTAC
VELIKOST 20X20 CM A3
</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</si>
  <si>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6,5.  A50 PAROV KOT NPR. PEHA-BASIC, USTREZNOST SIST EN 420; SIST EN 455-1,2,3,4; SIST EN ISO 13485</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</si>
  <si>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7.0  A50 PAROV   KOT NPR. PEHA-BASIC, USTREZNOST SIST EN 420; SIST EN 455-1,2,3,4; SIST EN ISO 13485</t>
  </si>
  <si>
    <t>KIRURŠKA LATEX ROKAVICA, STERILNA, BREZ PUDRA ZA ENKRATNO UPORABO. SINTETIČNA NOTRANJA PREVLEKA NA OSNOVI POLIURETANA, KI OMOGOČA ENOSTAVNO OBLAČENJE V MOKREM IN SUHEM, TER ZMANJŠA KONTAKT Z ALERGENIMI KOMPONENTAMI LATEKSA IN OSTANKI KEMIČNE OBDELAVE LE TEGA, ROKAVICA NE VSEBUJE TIURAMA IN MERKAPTOBENZOTIAZOLA (THIURAM FREE IN MERCAPTOBENZOTHIAZOLE FREE) MOČAN IN NEDRSLJIV, RAVEN (NI ROLAN)  MANŠETNI DEL ROKAVICE, KI OMOGOČA DOBER OPRIJEM OKOLI MANŠETE KIRURŠKEGA PLAŠČA. VELIKOST 7.5.  A50 PAROV    KOT NPR. PEHA-BASIC, USTREZNOST SIST EN 420; SIST EN 455-1,2,3,4; SIST EN ISO 13485</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</si>
  <si>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8.0.  A 50 PAROV     KOT NPR. PEHA-BASIC, USTREZNOST SIST EN 420; SIST EN 455-1,2,3,4; SIST EN ISO 13485</t>
  </si>
  <si>
    <t>ROKAVICE, KIRURŠKE, IZ LATEKSA, NEPUDRANE, STERILNE, ZA ENKRATNO UPORABO, SINTETIČNA NOTRANJA PREVLEKA NA OSNOVI POLIURETANA, KI OMOGOČA ENOSTAVNO OBLAČENJE V MOKREM IN SUHEM, ANATOMSKA OBLIKA ROKAVICE IN MIKROSTRUKTURIRANA ZUNANJA POVRŠINA OMOGOČATA DOBER IN NATANČEN OPRIJEM. MOČAN IN NEDRSLJIV, RAVEN (NI ROLAN)  MANŠETNI DEL ROKAVICE, KI OMOGOČA DOBER OPRIJEM OKOLI MANŠETE KIRURŠKEGA PLAŠČA. ENOJNA DEBELINA PRSTA 0,22 MM. MINIMALNA DOLŽINA 290 MM. MEHANSKE LASTNOSTI: PRED STARANJEM: RAZTEZEK 860 %, NATEZNA SILA PRI PRETRGANJU 19 N, VELIKOST 8.5.  A50 PAROV     KOT NPR. PEHA-BASIC, USTREZNOST USTREZNOST SIST EN 420; SIST EN 455-1,2,3,4; SIST EN ISO 13485</t>
  </si>
  <si>
    <t>ROKAVICE PREGLEDNE NITRILNE, HRAPAVE KONICE PRSTOV. ENOJNA DEBELINA SREDINEC: 0,11MM, DLAN: 0,07MM, ZAPESTJE:0 05MM. DOVOLJENA ODSTOPANJA V DEBELINI: +/- 0,02MM. DOLŽINA : MIN. 240MM. REGISTRIRANE KOT MEDICINSKI PRIPOMOČEK V SKLADU Z DIREKTIVO O MEDICINSKIH PRIPOMOČKIH MDD 93/42/EEC, REGISTRIRANE KOT OSEBNO VAROVALNA OPREMA PPE SKLADNO Z DIREKTIVO 89/686/EWG, KATEGORIJA III, STANDARDI  SIST EN 420; SIST EN 455-1,2,3,4; SIST EN ISO 13485. TEST NEPREPUSTNOSTI NA VIRUSE ASTM F1671. IMETI MORAJO CERTIFIKAT ISEGA KOMPATIBILNOSTI S HRAN. VELIKOST L  A100KOT NPR. PEHA-SOFT NITRIL FINO</t>
  </si>
  <si>
    <t>ROKAVICE PREGLEDNE NITRILNE, HRAPAVE KONICE PRSTOV. ENOJNA DEBELINA SREDINEC: 0,11MM, DLAN: 0,07MM, ZAPESTJE:0 05MM. DOVOLJENA ODSTOPANJA V DEBELINI: +/- 0,02MM. DOLŽINA : MIN. 240MM. REGISTRIRANE KOT MEDICINSKI PRIPOMOČEK V SKLADU Z DIREKTIVO O MEDICINSKIH PRIPOMOČKIH MDD 93/42/EEC, REGISTRIRANE KOT OSEBNO VAROVALNA OPREMA PPE SKLADNO Z DIREKTIVO 89/686/EWG, KATEGORIJA III, STANDARDI  SIST EN 420; SIST EN 455-1,2,3,4; SIST EN ISO 13485. TEST NEPREPUSTNOSTI NA VIRUSE ASTM F1671. IMETI MORAJO CERTIFIKAT ISEGA KOMPATIBILNOSTI S HRAN. VELIKOST S  A100   KOT NPR. PEHA-SOFT NITRIL FINO</t>
  </si>
  <si>
    <t>ROKAVICE IZ VIJOLIČNEGA NITRILA, BREZ PUDRA, DEBALINA 0,15MM, DEKLARIRANI AQL 1.0, INTERNI AQL 0.65, TEKSTURIRANE KONICE PRSTOV,REGISTRIRANE KOT MEDICINSKI PRIPOMOČEK V SKLADU Z DIREKTIVO O MEDICINSKIH PRIPOMOČKIH MDD 93/42/EEC, REGISTRIRANE KOT OSEBNO VAROVALNA OPREMA PPE SKLADNO Z DIREKTIVO 89/686/EWG, KATEGORIJA III,STANDARDI  SIST EN 420; SIST EN 455-1,2,3,4; SIST EN ISO 13485. TEST ZA VIRUSE (ASTM F1671),  VELIKOST XS,   A100    KOT NPR HALYARD</t>
  </si>
  <si>
    <t>ROKAVICE IZ VIJOLIČNEGA NITRILA, BREZ PUDRA, DEBELINA 0,15MM, DEKLARIRANI AQL 1.0, INTERNI AQL 0.65, TEKSTURIRANE KONICE PRSTOV, REGISTRIRANE KOT MEDICINSKI PRIPOMOČEK V SKLADU Z DIREKTIVO O MEDICINSKIH PRIPOMOČKIH MDD 93/42/EEC, REGISTRIRANE KOT OSEBNO VAROVALNA OPREMA PPE SKLADNO Z DIREKTIVO 89/686/EWG, KATEGORIJA III, STANDARDI  SIST EN 420; SIST EN 455-1,2,3,4; SIST EN ISO 13485.TEST ZA VIRUSE (ASTM F1671),  VELIKOST L,  A100    KOT NPR HALYARD</t>
  </si>
  <si>
    <t>VAROVALNE ROKAVICE ZA DELO S KEMIKALIJAMI ( USTREZA SIST EN 374) IZ MATERIALA BUTIL KAVČUK ALI NITRIL KAVČUK, VELIKOST S</t>
  </si>
  <si>
    <t>VAROVALNE ROKAVICE ZA DELO S KEMIKALIJAMI ( USTREZA SIST EN 374) IZ MATERIALA BUTIL KAVČUK ALI NITRIL KAVČUK, VELIKOST M</t>
  </si>
  <si>
    <t>VAROVALNE ROKAVICE ZA DELO S KEMIKALIJAMI ( USTREZA SIST EN 374) IZ MATERIALA BUTIL KAVČUK ALI NITRIL KAVČUK, VELIKOST L</t>
  </si>
  <si>
    <t>VAROVALNE ROKAVICE ZA DELO S KEMIKALIJAMI ( USTREZA SIST EN 374) IZ MATERIALA BUTIL KAVČUK ALI NITRIL KAVČUK, VELIKOST XL</t>
  </si>
  <si>
    <t>LOPATICA ZA VAGINALNI BRIS S PODALJŠANIM ROŽIČKOM, LESENA, GLADKA STERILNA. POSAMIČNO PAKIRANA V SC  A500</t>
  </si>
  <si>
    <t>VREČKA PVC STERILNA MOBILNA ZA ODVZEM URINA, A 25</t>
  </si>
  <si>
    <t>061-1</t>
  </si>
  <si>
    <t>VREČKA PVC NESTERILNA MOBILNA ZA ODVZEM URINA, A 50</t>
  </si>
  <si>
    <t>061-37</t>
  </si>
  <si>
    <t>SET ZA NEGO POPKOVNE RANE STERILNI, SET VSEBUJE 1X KOMPRESA 5X5, 4 X TAMPON, 2X VATIRANA PALČKA, 1X PRIJEMALKA, A40</t>
  </si>
  <si>
    <t>0303-19</t>
  </si>
  <si>
    <t xml:space="preserve">PROZORNI OBLIŽ NA OKVIRJU, IZDELAN IZ TANKEGA FILMA, S SPODNJE STRANI JE HIPOALERGIJSKO LEPILO BREZ LATEKSA, OBLIŽ DIHA IN OMOGOČA DOBRO IZMENJAVO KISIKA IN VLAGE, JEVODOODPOREN, VELIKOST 10X25 CM, KOT NPR. TEGADERM </t>
  </si>
  <si>
    <t xml:space="preserve">PROZORNI OBLIŽ NA OKVIRJU, IZDELAN IZ TANKEGA FILMA, S SPODNJE STRANI JE HIPOALERGIJSKO LEPILO BREZ LATEKSA, OBLIŽ DIHA IN OMOGOČA DOBRO IZMENJAVO KISIKA IN VLAGE, JEVODOODPOREN, VELIKOST 10X12 CM, KOT NPR. TEGADERM </t>
  </si>
  <si>
    <t>0305-24</t>
  </si>
  <si>
    <t>0304-28</t>
  </si>
  <si>
    <t xml:space="preserve">  VAROVALNA OPREMA</t>
  </si>
  <si>
    <t xml:space="preserve">SKUPAJ 6. SKLOP:    </t>
  </si>
  <si>
    <t>0605-6</t>
  </si>
  <si>
    <t>80</t>
  </si>
  <si>
    <t>VAROVALNA OČALA OZIROMA VIZIR ZA ZAŠČITO OBRAZA IN OČI PRED DELCI Z VISOKO HITROSTJO (SIST EN 166), A10</t>
  </si>
  <si>
    <t xml:space="preserve">POVEZOVALNA CEV Z ENIM PRIKLJUČKOM ŠT. 2707,MOŽNOST PRIKLOPA NA ASPIRATOR, DOLŽINA CEVI 200 CM, STERILNA POSAMIČNO PAKIRANA </t>
  </si>
  <si>
    <t>0612-235</t>
  </si>
  <si>
    <t>0606-31</t>
  </si>
  <si>
    <t>POSTELJNA PODLOGA KOT DODATEK ZA ZAŠČITO POSTELJE, STOLA IN INVALIDSKEGA VOZIČKA V ČASU NEGE, 60X60 CM, A20</t>
  </si>
  <si>
    <t>COPATI ZA ENKRATNO UPORABO, IZ 100 % POLIPROPILENA, OBLAZINJENI, OMOGOČAJO LAHKOTNOST, ZA PODROČJE KJER JE POTREBNA HIGIENSKA ZAŠČITA, SPREDAJ ZAPRTI, BELE BARVE UNIVERZALANA VELIKOST, VSAK PAR POSEBEJ PAKIRAN, A100 (50 PAROV)</t>
  </si>
  <si>
    <t>VREČKE ZA SMETI 55X50X0,04 ČRNE, TRDNEJŠE, MATERIAL LDPE</t>
  </si>
  <si>
    <t>VREČKE ZA SMETI 55X50X0,04 RDEČE,  TRDNEJŠE, MATERIAL LDPE</t>
  </si>
  <si>
    <t>VREČKE ZA SMETI 70X80X0,04 RDEČE,  TRDNEJŠE, MATERIAL LDPE</t>
  </si>
  <si>
    <t>VREČKE ZA SMETI 55X50X0,04 ZELENE,  TRDNEJŠE, MATERIAL LDPE</t>
  </si>
  <si>
    <t>VREČKE ZA SMETI 70X80X0,04 ZELENE,  TRDNEJŠE, MATERIAL LDPE</t>
  </si>
  <si>
    <t>VREČKE ZA SMETI 80X120X0,04 ZELENE,  TRDNEJŠE, MATERIAL LDPE</t>
  </si>
  <si>
    <t>VREČKE ZA SMETI 55X50X0,04 MODRE,  TRDNEJŠE, MATERIAL LDPE</t>
  </si>
  <si>
    <t>VREČKE ZA SMETI 55X50X0,04 RUMENE,  TRDNEJŠE, MATERIAL LDPE</t>
  </si>
  <si>
    <t>VREČKE ZA SMETI 55X60X0,04 RUMENE,  TRDNEJŠE, MATERIAL LDPE</t>
  </si>
  <si>
    <t>SUHI ROBČKI Z MOŽNOSTJO VSTAVLJANJA V DOZO ZA PRIPRAVO ČISTILNIH ALI RAZKUŽILNIH RAZTOPIN. LASTNOSTI ROBČKA MORA BITI IZ MIKROBIOLOŠKO TESTIRANEGA IN NETKANEGA 100% POLIETILENA, NE SME SE MUCKATI. VELIKOST ROBČKA 37CMX20CM  (DOLŽINAX ŠIRINA), 60 G/M2.  POVRŠINA, KI JO LAHKO OBRIŠEMO S PREPOJENIM ROBČKOM: 1–2M2, ROK UPORABE PREPOJENIH ROBČKOV: 4 TEDNE, A= 1 ZAVOJ.PAKIRANJE: EN ZAVITEK VSEBUJE 99 ROBČKOV, VSAKEMU ZAVITKU JE PRILOŽENA SAMOLEPILNA NALEPKA, NA KATERI SE BELEŽIJO OSNOVNI PODATKI (SREDSTVO, 
KONCENTRACIJA, DATUM PRIPRAVE, ODGOVORNA OSEBA, IPD.)                                              ZA HITRO RAZKUŽEVANJE MEDICINSKIH PRIPOMOČKOV PREDMETOV IN POVRŠIN NA OSNOVI ALKOHOLA.SPOJI MED POSAMEZNI ROBČKI SO PERFORIRANI.</t>
  </si>
  <si>
    <t>PRIPRAVLJENA PENA Z NIZKO VSEBNOSTJO ALKOHOLA ZA HITRO IN UČINKOVITO RAZKUŽEVANJE IN ČIŠČENJE MEDICINSKIH PRIPOMOČKOV, PREDMETOV IN MANJŠIH POVRŠIN, KI SO OBČUTLJIVE NA ALKOHOL. SREDSTVO JE RAHLO ODIŠAVLJENO. IMETI MORA ŠIROK SPEKTER DELOVANJA NA: BAKTERIJE (VKLJUČNO Z VEČKRATNO ODPORNIMI BAKTERIJAMI), TBC, GLIVE IN VIRUSE (ROTA-, HBV, HIV, HCV, RSV, VACCINIA, ADENO-, PAPOVA, SV40-). DOKAZANA UČINKOVITOST PO EN13727, EN13624, EN 13697, EN 14561, EN14348; EKOLOŠKA IN TOKSIKOLOŠKA OCENA. EMBALAŽA: PLASTENKA 750ML, SKLADNA S PENILNIKOM ZA 750ML PLASTENKO.</t>
  </si>
  <si>
    <t>VODOTESNA DOZA ZA VEČKRATNO POLNJENJE V OBLIKI VEDRA VELIKOSTI: 27CMX18CM(VIŠINAX PREMER), SAMOIZVLEK ZA 99 ROBČKOV, KI PREPREČUJE IZHLAPEVANJE DELOVNE RAZTOPINE. PAKIRANJE: VODOTESNA DOZA JE POSAMIČNO PAKIRANA</t>
  </si>
  <si>
    <t>ROBČKI ZA RAZKUŽEVANJE IN ČIŠČENJE PREDMETOV MEDICINSKIH PRIPOMOČKOV IN POVRŠIN NA OSNOVI ALKOHOLA. IMA ŠIROK SPEKTER DELOVANJA NA: BAKTERIJE (VKLJUČNO Z VEČKRATNO ODPORNIMI BAKTERIJAMI), TBC, GLIVE IN VIRUSE (ROTA-, HBV, HIV). VELIKOST ROBČKA 13,0 × 24,5 CM, OZ. 318,5 CM2. PREPOJENOST ROBČKOV JE Z: 35G 2-PROPANOL IN 25G 1-PROPANOL. DOKAZANO UČINKOVITOST PO EN 13624, EN 13727, EN 14348; TOKSIKOLOŠKO IN EKOLOŠKO OCENO. PAKIRANJA: DOZA 90 ROBČKOV.</t>
  </si>
  <si>
    <t>KONCENTRAT ZA DEKONTAMINACIJO INŠTRUMENTOV IN PRIPOMOČKOV BREZ ALDEHIDOV NA OSNOVI GLUKOPROTAMINA. OMOGOČA ROČNO IN ULTRAZVOČNO ČIŠČENJE IN RAZKUŽEVANJE  IMA ŠIROK SPEKTER DELOVANJA NA: BAKTERIJE (VKLJUČNO Z VEČKRATNO ODPORNIMI BAKTERIJAMI), TBC, GLIVE IN VIRUSE (ROTA-, HERPES-, HBV, HIV, POLIO). DELOVNA RAZTOPINA IMA NIZKO STOPNJO HLAPNOSTI. IZDELEK MORA IMETI DOKAZANO UČINKOVITOST PO  EN 14563,  EN 13727, EN 14348, EN 13624, TESTIRANJA S PODROČJA VIROLOGIJE (VAKCINIA VIRUS, BVDV, HCV, HERPES, ROTA, ADENO, SV40), IMETI MORA EKOLOŠKO IN TOKSIKOLOŠKO OCENO, TESTIRANJA NA HELICOBACTER PYLORI; TESTIRANJA ZA UPORABO V UZ KOPELIH; VAH CERTIFIKAT; TESTE NA ENDOSKOPIH OPYMPUS (TUDI FLEKSIBILNIH); TESTIRANJA KOMPATIBILNOST Z MATERIALI. SESTAVA: GLUKOPROTAMIN, NEIONSKI TENZIDI, TOPILI, KOMPLEKSATOR, OJAČEVALCI ČIŠČENJA IN INHIBITORJI KOROZIJE. STABILNOST DELAVNE RAZTOPINE MORA BITI 14 DNI. EMBALAŽA: PLASTENKA 2L Z ROČAJEM.</t>
  </si>
  <si>
    <t>NEALDEHIDNO PRAŠKASTO SREDSTVO ZA RAZKUŽEVANJE IN ČIŠČENJE KIRURŠKIH INŠTRUMENTOV, PREDMETOV IN POVRŠIN NA OSNOVI PEROKSIOCETNE KISLINE. IMA BAKTERICIDEN, VIRUCIDEN IN FUNGICIDEN UČINEK. AKTIVNA UČINKOVINA PEROKSIOCETNA KISLINA  DOKAZANA UČINKOVITOST PO EN 13727, EN 13624, EN 14561 IN EN 14562;  TESTIRANJA NA KOMPATIBILNOST MATERIALOV; EKOLOŠKA IN TOKSIKOLOŠKA OCENA. EMBALAŽA: VEDRO 2KG Z DOZIRNO POSODO.</t>
  </si>
  <si>
    <t>KREMA ZA NEGO IN OBNOVO KOŽE Z IZBRANIMI SESTAVINAMI, KI ZARADI MEDSEBOJNEGA UČINKA POSPEŠUJE OBNOVO ZAHTEVNE IN POŠKODOVANE KOŽE. EMULZIJA VODE V OLJU IZBOLJŠUJE ELASTIČNOST KOŽE, DODANI ANTIOKSIDANTI PA KREPIJO NJENO FIZIOLOŠKO FUNKCIJO ODPORNOSTI. KREMA SE MORA DOBRO PORAZDELI PO POVRŠINI KOŽE IN SE HITRO VPITI V KOŽO. SESTAVA:VODA, TEKOČI PARAFIN, ETIL-HEKSIL-PALMITAT, GLICEROL, SORBITAN-IZOSTEARAT, POLIGLICEROL-3-POLIRICINOLEAT, MLEČNAKISLINA, MAGNEZIJEV SULFAT, TOKOFEROL, CITRAT HIDROGENIRANIH PALMOVIH GLICERIDOV, ETILPARABEN, PROPILPARABEN,PARFUM. IZDELEK  MORA IMETI DERMATOLOŠKI  IN TOKSIKOLOŠKI ATEST. EMBALAŽA: TUBA 100ML.</t>
  </si>
  <si>
    <t>LOSJON ZA UMIVANJE KOŽE IN LASIŠČA BREZ BARVILA IN PARFUMA S KOŽI PRIJAZNIM PH ZA ZELO OBČUTLJIVO KOŽO. BLAGODEJNI UČINEK NA KOŽI DOSEŽE ZARADI KOMBINACIJE TENZIDOV Z APG (ALKILPOLIGLUKOZIDI). SESTAVA: VODA, NATRIJEV LAVRIL SULFAT,  PEG-7 GLICERIL KOKOAT, LAURIL GLUKOZID, AMONIJEV SULFAT, NATRIJEV BENZOAT.  IZDELEK MORA BITI KLINIČNO TESTIRAN ZA UMIVANJE IN KOPANJE PRI NOVOROJENČKIH.  IZDELEK MORA IMETI DERMATOLOŠKO IN TOKSIKOLOŠKO OCENO. PAKIRANJE: PLASTENKA 500ML, SKLADNA Z DOZATORJEM ZA 500ML PLASTENKO (1 AKTIVACIJA JE 1ML ALI 2 ML), PRIREJENO ZA UPORABO V STENSKEM MILNIKU DERMADOS.</t>
  </si>
  <si>
    <t>PRIPRAVLJENA RAZTOPINA Z VREDNOSTJO PH 5,5 ZA HIGIENSKO IN KIRURŠKO RAZKUŽEVANJE ROK S ŠIROKIM SPEKTROM DELOVANJA, VKLJUČNO Z VEČKRATNO ODPORNIMI BAKTERIJAMI. SREDSTVU SO DODANE OPTIMALNO IZBRANE SESTAVINE, KI TUDI OB POGOSTI UPORABI KOŽO ŠČITIJO IN JI DAJO PRIJETEN OBČUTEK. UČINKOVINE: 100G SREDSTVA VSEBUJE: 70G 2-PROPANOL IN 0,15G BENZALKONIJEV KLORID. DOKAZANA UČINKOVITOST PO EN1500, EN 12791, EN 14348. IZDELEK MORA IMETI TOKSIKOLOŠKO IN DERMATOLOŠKO  OCENO. EMBALAŽA: ŽEPNA PLASTENKA 100ML</t>
  </si>
  <si>
    <t>PRIPRAVLJENA RAZTOPINA Z VREDNOSTJO PH 5,5 ZA HIGIENSKO IN KIRURŠKO RAZKUŽEVANJE ROK S ŠIROKIM SPEKTROM DELOVANJA. UČINKOVINE: 100G SREDSTVA VSEBUJE: 70G 2-PROPANOL IN 0,15G BENZALKONIJEV KLORID. DOKAZANA UČINKOVITOST PO EN1500, EN 12791, EN 14348. IZDELEK MORA IMETI TOKSIKOLOŠKO IN DERMATOLOŠKO  OCENO. EMBALAŽA: PLASTENKA 500ML, SKLADNA Z DOZATORJEM 500ML PLASTENKO (1 AKTIVACIJA JE 1ML ALI 2 ML) IN PRIREJENA ZA UPORABO V MILNIKU DERMADOS.</t>
  </si>
  <si>
    <t>PRIPRAVLJENA NEOBARVANA ALKOHOLNA RAZTOPINA ZA RAZKUŽEVANJE KOŽE, S ŠIROKIM SPEKTROM DELOVANJA NA: BAKTERIJE (VKLJUČNO Z VEČKRATNO ODPORNIMI BAKTERIJAMI), TBC, GLIVE IN VIRUSE (ROTA-, HERPES-, HBV, HIV). RAZTOPINA MORA IMETI REMANENTNO DELOVANJE. NAMENJENA JE RAZKUŽEVANJU KOŽE PRED INJEKCIJAMI, INFUZIJAMI, PUNKCIJAMI, JEMANJEM KRVI, CEPLJENJEM IN OPERACIJAMI. UČINKOVINE:  70G 2-PROPANOL, 0,50G KLORHEKSIDIN GLUKONAT, 0,45G VODIKOV PEROKSID.DOKAZANA UČINKOVITOST PO EN1500, EN 12791, EN 13727, EN 13624. IZDELEK MORA IMETI KLINIČNA TESTIRANJA V PRAKSI, DERMATOLOŠKI, TOKSIKOLOŠKI IN EKOLOŠKI ATEST IN  VAH CERTIFIKAT. EMBALAŽA:  PLASTENKA 350ML Z RAZPRŠILKO.</t>
  </si>
  <si>
    <t>0612-355</t>
  </si>
  <si>
    <t>0612-356</t>
  </si>
  <si>
    <t>UŠESNA SESALNA CEVKA UPOGNJENA, VELIKOST 1,4X70MM, BARVA BELA, IMA MOŽNOST PRIKLOPA NA POVEZOVALNO CEV Z ENIM PRIKLJUČKOM,  STERILNA, A60</t>
  </si>
  <si>
    <t>0612-357</t>
  </si>
  <si>
    <t>UŠESNA SESALNA CEVKA UPOGNJENA, VELIKOST 2,0X80MM,  BARVA ZELENA. IMA MOŽNOST PRIKLOPA NA POVEZOVALNO CEV Z ENIM PRIKLJUČKOM,  STERILNA, A60</t>
  </si>
  <si>
    <t>UŠESNA SESALNA CEVKA UPOGNJENA, VELIKOST 3,0X80MM,  BARVA MODRA, IMA MOŽNOST PRIKLOPA NA POVEZOVALNO CEV Z ENIM PRIKLJUČKOM,  STERILNA, A60</t>
  </si>
  <si>
    <t xml:space="preserve">PAPIR ROLO ZA PREGLEDNE MIZE, 50CMX 50M, 2 SLOJA, EKONOMIČNO PAKIRANJE  </t>
  </si>
  <si>
    <t>BREZALKOHOLNI ROBČKI V VREČKI Z VODOTESNIM POKROVOM MORAJO BITI NA OSNOVI VODIKOVEGA PEROKSIDA ZA HITRO RAZKUŽEVANJE IN ČIŠČENJE ALKOHOLNO OBČUTLJIVIH MEDICINSKIH PRIPOMOČKOV, PREDMETOV IN POVRŠIN. ROBČKI MORAJO IMETI  ŠIROK SPEKTER DELOVANJA NA: BAKTERIJE (VKLJUČNO Z VEČKRATNO ODPORNIMI BAKTERIJAMI), TBC, GLIVE, KVASOVKE, VIRUSE IN SPORE. DOKAZANA MORA BITI UČINKOVITOST PO EN 13727 IN EN 16615  (BAKTERICID), EN 13624 IN EN 16615 (FUNGICID, LEVUROCID), EN 14348 IN EN 16615 (MIKOBAKTERICID,TUBERKULOCID), EN 14476 (VIRUCID, ADENO/NORO), EN 13704 IN EN 16615 (SPOROCID, C.DIFFICILE). IMETI MORA  TESTIRANJA NA KOMPATIBILNOST MATERIALOV. PROIZVOD NE SME IMETI ZNAKOV ZA NEVARNOST (CLP). DIMENZIJE ROBČKA MORAJO BITI 0 × 0CM OZ. 0CM2 (ZMERIM IN DODAM VREDNOSTI). TEKOČINA, S KATERO SO ROBČKI PREPOJENI, MORA VSEBOVATI VODIKOV PEROKSID. ŽELENA EMBALAŽA: VREČKA 100 KOSOV/6 ZAVITKOV V KARTONU. PROIZVOD MORA BITI REGISTRIRAN KOT BIOCID ( REGISTER BIOCIDOV SLO) IN MEDICINSKI PRIPOMOČEK.</t>
  </si>
  <si>
    <t xml:space="preserve">SKUPAJ 8. SKLOP:   </t>
  </si>
  <si>
    <t>SKUPAJ 7. SKLOP:</t>
  </si>
  <si>
    <t>12. SKLOP:</t>
  </si>
  <si>
    <t xml:space="preserve">SKUPAJ 12. SKLOP:  </t>
  </si>
  <si>
    <t>Datum: ………….. 2019</t>
  </si>
  <si>
    <t>36.</t>
  </si>
  <si>
    <t>42.</t>
  </si>
  <si>
    <t>43.</t>
  </si>
  <si>
    <t>77.</t>
  </si>
  <si>
    <t>79.</t>
  </si>
  <si>
    <t>103.</t>
  </si>
  <si>
    <t>127.</t>
  </si>
  <si>
    <t>133.</t>
  </si>
  <si>
    <t>134.</t>
  </si>
  <si>
    <t>SKUPAJ VREDNOST CELOTNE PONUDBE</t>
  </si>
  <si>
    <t>13. SKLOP:</t>
  </si>
  <si>
    <t>MATERIAL ZA ULTRAZVOK IN EKG</t>
  </si>
  <si>
    <t xml:space="preserve">SKUPAJ 13. SKLOP: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</si>
</sst>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24]General"/>
    <numFmt numFmtId="165" formatCode="[$-424]0"/>
    <numFmt numFmtId="166" formatCode="0.0000"/>
    <numFmt numFmtId="167" formatCode="#,##0.00&quot; &quot;[$€-424];[Red]&quot;-&quot;#,##0.00&quot; &quot;[$€-424]"/>
    <numFmt numFmtId="168" formatCode="#,##0.0000"/>
  </numFmts>
  <fonts count="31" x14ac:knownFonts="1">
    <font>
      <sz val="11"/>
      <color rgb="FF000000"/>
      <name val="Arial"/>
      <family val="2"/>
      <charset val="238"/>
    </font>
    <font>
      <sz val="8"/>
      <name val="Arial"/>
      <family val="2"/>
      <charset val="238"/>
    </font>
    <font>
      <b/>
      <sz val="12"/>
      <name val="Arial"/>
      <family val="2"/>
      <charset val="238"/>
    </font>
    <font>
      <sz val="12"/>
      <name val="Arial"/>
      <family val="2"/>
      <charset val="238"/>
    </font>
    <font>
      <sz val="11"/>
      <color rgb="FF000000"/>
      <name val="Arial"/>
      <family val="2"/>
      <charset val="238"/>
    </font>
    <font>
      <sz val="11"/>
      <color rgb="FF000000"/>
      <name val="Calibri"/>
      <family val="2"/>
      <charset val="238"/>
    </font>
    <font>
      <sz val="10"/>
      <color rgb="FF000000"/>
      <name val="Arial"/>
      <family val="2"/>
      <charset val="238"/>
    </font>
    <font>
      <b/>
      <i/>
      <sz val="16"/>
      <color rgb="FF000000"/>
      <name val="Arial"/>
      <family val="2"/>
      <charset val="238"/>
    </font>
    <font>
      <b/>
      <i/>
      <u/>
      <sz val="11"/>
      <color rgb="FF000000"/>
      <name val="Arial"/>
      <family val="2"/>
      <charset val="238"/>
    </font>
    <font>
      <b/>
      <sz val="12"/>
      <color rgb="FF000000"/>
      <name val="Arial"/>
      <family val="2"/>
      <charset val="238"/>
    </font>
    <font>
      <sz val="12"/>
      <color rgb="FF000000"/>
      <name val="Arial"/>
      <family val="2"/>
      <charset val="238"/>
    </font>
    <font>
      <b/>
      <sz val="8"/>
      <color rgb="FF000000"/>
      <name val="Arial"/>
      <family val="2"/>
      <charset val="238"/>
    </font>
    <font>
      <sz val="7"/>
      <color rgb="FF000000"/>
      <name val="Arial"/>
      <family val="2"/>
      <charset val="238"/>
    </font>
    <font>
      <sz val="10"/>
      <color rgb="FF000000"/>
      <name val="Times New Roman"/>
      <family val="1"/>
      <charset val="238"/>
    </font>
    <font>
      <sz val="8"/>
      <color rgb="FF000000"/>
      <name val="Arial"/>
      <family val="2"/>
      <charset val="238"/>
    </font>
    <font>
      <sz val="8"/>
      <color rgb="FF000000"/>
      <name val="Times New Roman"/>
      <family val="1"/>
      <charset val="238"/>
    </font>
    <font>
      <sz val="10"/>
      <color rgb="FF000000"/>
      <name val="Arial CE"/>
      <charset val="238"/>
    </font>
    <font>
      <b/>
      <sz val="10"/>
      <color rgb="FF000000"/>
      <name val="Arial"/>
      <family val="2"/>
      <charset val="238"/>
    </font>
    <font>
      <b/>
      <sz val="12"/>
      <color rgb="FF000000"/>
      <name val="Times New Roman"/>
      <family val="1"/>
      <charset val="238"/>
    </font>
    <font>
      <b/>
      <sz val="7"/>
      <color rgb="FF000000"/>
      <name val="Arial"/>
      <family val="2"/>
      <charset val="238"/>
    </font>
    <font>
      <b/>
      <sz val="10"/>
      <color rgb="FF000000"/>
      <name val="Times New Roman"/>
      <family val="1"/>
      <charset val="238"/>
    </font>
    <font>
      <sz val="12"/>
      <color rgb="FF000000"/>
      <name val="Times New Roman"/>
      <family val="1"/>
      <charset val="238"/>
    </font>
    <font>
      <sz val="10"/>
      <color rgb="FFA9D08E"/>
      <name val="Arial"/>
      <family val="2"/>
      <charset val="238"/>
    </font>
    <font>
      <b/>
      <sz val="9"/>
      <color rgb="FF000000"/>
      <name val="Arial"/>
      <family val="2"/>
      <charset val="238"/>
    </font>
    <font>
      <b/>
      <sz val="9"/>
      <color rgb="FF000000"/>
      <name val="Times New Roman"/>
      <family val="1"/>
      <charset val="238"/>
    </font>
    <font>
      <sz val="9"/>
      <color rgb="FF000000"/>
      <name val="Arial"/>
      <family val="2"/>
      <charset val="238"/>
    </font>
    <font>
      <sz val="10"/>
      <name val="Times New Roman"/>
      <family val="1"/>
      <charset val="238"/>
    </font>
    <font>
      <sz val="10"/>
      <color theme="1"/>
      <name val="Times New Roman"/>
      <family val="1"/>
      <charset val="238"/>
    </font>
    <font>
      <b/>
      <sz val="18"/>
      <color rgb="FF000000"/>
      <name val="Times New Roman"/>
      <family val="1"/>
      <charset val="238"/>
    </font>
    <font>
      <b/>
      <sz val="18"/>
      <color rgb="FF000000"/>
      <name val="Arial"/>
      <family val="2"/>
      <charset val="238"/>
    </font>
    <font>
      <sz val="18"/>
      <color rgb="FF000000"/>
      <name val="Arial"/>
      <family val="2"/>
      <charset val="238"/>
    </font>
  </fonts>
  <fills count="21">
    <fill>
      <patternFill patternType="none"/>
    </fill>
    <fill>
      <patternFill patternType="gray125"/>
    </fill>
    <fill>
      <patternFill patternType="solid">
        <fgColor rgb="FFFFFFFF"/>
        <bgColor rgb="FFFFFFFF"/>
      </patternFill>
    </fill>
    <fill>
      <patternFill patternType="solid">
        <fgColor rgb="FF00B050"/>
        <bgColor rgb="FF00B050"/>
      </patternFill>
    </fill>
    <fill>
      <patternFill patternType="solid">
        <fgColor rgb="FFA9D18E"/>
        <bgColor rgb="FFA9D18E"/>
      </patternFill>
    </fill>
    <fill>
      <patternFill patternType="solid">
        <fgColor rgb="FFFF0000"/>
        <bgColor rgb="FFFF0000"/>
      </patternFill>
    </fill>
    <fill>
      <patternFill patternType="solid">
        <fgColor theme="8" tint="0.79998168889431442"/>
        <bgColor rgb="FF00B050"/>
      </patternFill>
    </fill>
    <fill>
      <patternFill patternType="solid">
        <fgColor theme="9" tint="0.79998168889431442"/>
        <bgColor rgb="FFA9D18E"/>
      </patternFill>
    </fill>
    <fill>
      <patternFill patternType="solid">
        <fgColor theme="9" tint="0.79998168889431442"/>
        <bgColor rgb="FFC4D79B"/>
      </patternFill>
    </fill>
    <fill>
      <patternFill patternType="solid">
        <fgColor theme="5" tint="0.79998168889431442"/>
        <bgColor rgb="FFFF0000"/>
      </patternFill>
    </fill>
    <fill>
      <patternFill patternType="solid">
        <fgColor theme="9" tint="0.79998168889431442"/>
        <bgColor rgb="FFA9D08E"/>
      </patternFill>
    </fill>
    <fill>
      <patternFill patternType="solid">
        <fgColor theme="0"/>
        <bgColor rgb="FFFFFFFF"/>
      </patternFill>
    </fill>
    <fill>
      <patternFill patternType="solid">
        <fgColor theme="0"/>
        <bgColor indexed="64"/>
      </patternFill>
    </fill>
    <fill>
      <patternFill patternType="solid">
        <fgColor theme="0"/>
        <bgColor rgb="FFFFFF00"/>
      </patternFill>
    </fill>
    <fill>
      <patternFill patternType="solid">
        <fgColor theme="5" tint="0.79998168889431442"/>
        <bgColor rgb="FFA9D18E"/>
      </patternFill>
    </fill>
    <fill>
      <patternFill patternType="solid">
        <fgColor theme="5" tint="0.79998168889431442"/>
        <bgColor rgb="FFA9D08E"/>
      </patternFill>
    </fill>
    <fill>
      <patternFill patternType="solid">
        <fgColor theme="0"/>
        <bgColor rgb="FFA9D18E"/>
      </patternFill>
    </fill>
    <fill>
      <patternFill patternType="solid">
        <fgColor theme="0"/>
        <bgColor rgb="FFFF0000"/>
      </patternFill>
    </fill>
    <fill>
      <patternFill patternType="solid">
        <fgColor theme="0"/>
        <bgColor rgb="FFA9D08E"/>
      </patternFill>
    </fill>
    <fill>
      <patternFill patternType="solid">
        <fgColor theme="5" tint="0.79998168889431442"/>
        <bgColor rgb="FFFFFFFF"/>
      </patternFill>
    </fill>
    <fill>
      <patternFill patternType="solid">
        <fgColor theme="5"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ck">
        <color rgb="FF000000"/>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ck">
        <color rgb="FF000000"/>
      </right>
      <top style="thin">
        <color rgb="FF000000"/>
      </top>
      <bottom style="thin">
        <color indexed="64"/>
      </bottom>
      <diagonal/>
    </border>
    <border>
      <left style="thin">
        <color rgb="FF000000"/>
      </left>
      <right style="thick">
        <color rgb="FF000000"/>
      </right>
      <top/>
      <bottom style="thin">
        <color rgb="FF000000"/>
      </bottom>
      <diagonal/>
    </border>
    <border>
      <left style="thin">
        <color rgb="FF000000"/>
      </left>
      <right style="thin">
        <color rgb="FF000000"/>
      </right>
      <top/>
      <bottom/>
      <diagonal/>
    </border>
    <border>
      <left style="thin">
        <color rgb="FF000000"/>
      </left>
      <right style="thick">
        <color rgb="FF000000"/>
      </right>
      <top/>
      <bottom/>
      <diagonal/>
    </border>
    <border>
      <left style="thin">
        <color rgb="FF000000"/>
      </left>
      <right style="thin">
        <color rgb="FF000000"/>
      </right>
      <top style="thin">
        <color indexed="64"/>
      </top>
      <bottom style="thin">
        <color indexed="64"/>
      </bottom>
      <diagonal/>
    </border>
    <border>
      <left/>
      <right style="thick">
        <color rgb="FF000000"/>
      </right>
      <top style="thin">
        <color rgb="FF000000"/>
      </top>
      <bottom style="thin">
        <color rgb="FF000000"/>
      </bottom>
      <diagonal/>
    </border>
  </borders>
  <cellStyleXfs count="12">
    <xf numFmtId="0" fontId="0" fillId="0" borderId="0"/>
    <xf numFmtId="164" fontId="4" fillId="0" borderId="0" applyFont="0" applyBorder="0" applyProtection="0"/>
    <xf numFmtId="164" fontId="5" fillId="0" borderId="0" applyBorder="0" applyProtection="0"/>
    <xf numFmtId="164" fontId="6" fillId="0" borderId="0" applyBorder="0" applyProtection="0"/>
    <xf numFmtId="0" fontId="7" fillId="0" borderId="0" applyNumberFormat="0" applyBorder="0" applyProtection="0">
      <alignment horizontal="center"/>
    </xf>
    <xf numFmtId="164" fontId="7" fillId="0" borderId="0" applyBorder="0" applyProtection="0">
      <alignment horizontal="center"/>
    </xf>
    <xf numFmtId="0" fontId="7" fillId="0" borderId="0" applyNumberFormat="0" applyBorder="0" applyProtection="0">
      <alignment horizontal="center" textRotation="90"/>
    </xf>
    <xf numFmtId="164" fontId="7" fillId="0" borderId="0" applyBorder="0" applyProtection="0">
      <alignment horizontal="center" textRotation="90"/>
    </xf>
    <xf numFmtId="0" fontId="8" fillId="0" borderId="0" applyNumberFormat="0" applyBorder="0" applyProtection="0"/>
    <xf numFmtId="164" fontId="8" fillId="0" borderId="0" applyBorder="0" applyProtection="0"/>
    <xf numFmtId="167" fontId="8" fillId="0" borderId="0" applyBorder="0" applyProtection="0"/>
    <xf numFmtId="167" fontId="8" fillId="0" borderId="0" applyBorder="0" applyProtection="0"/>
  </cellStyleXfs>
  <cellXfs count="278">
    <xf numFmtId="0" fontId="0" fillId="0" borderId="0" xfId="0"/>
    <xf numFmtId="164" fontId="9" fillId="0" borderId="0" xfId="3" applyFont="1" applyFill="1" applyAlignment="1">
      <alignment horizontal="left" vertical="center"/>
    </xf>
    <xf numFmtId="164" fontId="6" fillId="0" borderId="0" xfId="3" applyFont="1" applyFill="1" applyAlignment="1">
      <alignment wrapText="1"/>
    </xf>
    <xf numFmtId="164" fontId="6" fillId="0" borderId="0" xfId="3" applyFont="1" applyFill="1" applyAlignment="1"/>
    <xf numFmtId="164" fontId="10" fillId="0" borderId="0" xfId="3" applyFont="1" applyFill="1" applyAlignment="1">
      <alignment horizontal="center" vertical="center"/>
    </xf>
    <xf numFmtId="164" fontId="10" fillId="0" borderId="0" xfId="3" applyFont="1" applyFill="1" applyAlignment="1"/>
    <xf numFmtId="164" fontId="10" fillId="0" borderId="0" xfId="3" applyFont="1" applyFill="1" applyAlignment="1">
      <alignment horizontal="center"/>
    </xf>
    <xf numFmtId="164" fontId="6" fillId="2" borderId="0" xfId="3" applyFont="1" applyFill="1" applyAlignment="1">
      <alignment horizontal="center"/>
    </xf>
    <xf numFmtId="164" fontId="6" fillId="2" borderId="2" xfId="3" applyFont="1" applyFill="1" applyBorder="1" applyAlignment="1">
      <alignment horizontal="center"/>
    </xf>
    <xf numFmtId="164" fontId="6" fillId="2" borderId="3" xfId="3" applyFont="1" applyFill="1" applyBorder="1" applyAlignment="1">
      <alignment horizontal="center"/>
    </xf>
    <xf numFmtId="164" fontId="6" fillId="3" borderId="3" xfId="3" applyFont="1" applyFill="1" applyBorder="1" applyAlignment="1">
      <alignment horizontal="center"/>
    </xf>
    <xf numFmtId="164" fontId="9" fillId="0" borderId="0" xfId="3" applyFont="1" applyFill="1" applyAlignment="1">
      <alignment horizontal="left"/>
    </xf>
    <xf numFmtId="164" fontId="6" fillId="0" borderId="3" xfId="3" applyFont="1" applyFill="1" applyBorder="1" applyAlignment="1">
      <alignment horizontal="center"/>
    </xf>
    <xf numFmtId="164" fontId="10" fillId="0" borderId="4" xfId="3" applyFont="1" applyFill="1" applyBorder="1" applyAlignment="1">
      <alignment horizontal="center"/>
    </xf>
    <xf numFmtId="164" fontId="6" fillId="0" borderId="0" xfId="3" applyFont="1" applyFill="1" applyAlignment="1">
      <alignment horizontal="center"/>
    </xf>
    <xf numFmtId="164" fontId="6" fillId="0" borderId="2" xfId="3" applyFont="1" applyFill="1" applyBorder="1" applyAlignment="1">
      <alignment horizontal="center"/>
    </xf>
    <xf numFmtId="164" fontId="10" fillId="0" borderId="4" xfId="3" applyFont="1" applyFill="1" applyBorder="1" applyAlignment="1">
      <alignment horizontal="left"/>
    </xf>
    <xf numFmtId="164" fontId="10" fillId="0" borderId="4" xfId="3" applyFont="1" applyFill="1" applyBorder="1" applyAlignment="1"/>
    <xf numFmtId="164" fontId="9" fillId="0" borderId="4" xfId="3" applyFont="1" applyFill="1" applyBorder="1" applyAlignment="1">
      <alignment horizontal="center" vertical="center"/>
    </xf>
    <xf numFmtId="164" fontId="10" fillId="0" borderId="5" xfId="3" applyFont="1" applyFill="1" applyBorder="1" applyAlignment="1">
      <alignment horizontal="left"/>
    </xf>
    <xf numFmtId="164" fontId="10" fillId="0" borderId="5" xfId="3" applyFont="1" applyFill="1" applyBorder="1" applyAlignment="1"/>
    <xf numFmtId="3" fontId="9" fillId="0" borderId="0" xfId="3" applyNumberFormat="1" applyFont="1" applyFill="1" applyAlignment="1">
      <alignment horizontal="center"/>
    </xf>
    <xf numFmtId="164" fontId="10" fillId="0" borderId="0" xfId="3" applyFont="1" applyFill="1" applyAlignment="1">
      <alignment vertical="center"/>
    </xf>
    <xf numFmtId="49" fontId="10" fillId="0" borderId="0" xfId="3" applyNumberFormat="1" applyFont="1" applyFill="1" applyAlignment="1">
      <alignment horizontal="center" vertical="center"/>
    </xf>
    <xf numFmtId="164" fontId="11" fillId="0" borderId="3" xfId="3" applyFont="1" applyFill="1" applyBorder="1" applyAlignment="1">
      <alignment horizontal="center" vertical="center" wrapText="1"/>
    </xf>
    <xf numFmtId="49" fontId="11" fillId="0" borderId="6" xfId="3" applyNumberFormat="1" applyFont="1" applyFill="1" applyBorder="1" applyAlignment="1">
      <alignment horizontal="center" vertical="center" wrapText="1"/>
    </xf>
    <xf numFmtId="164" fontId="11" fillId="0" borderId="2" xfId="3" applyFont="1" applyFill="1" applyBorder="1" applyAlignment="1">
      <alignment horizontal="center" vertical="center" wrapText="1"/>
    </xf>
    <xf numFmtId="164" fontId="11" fillId="2" borderId="3" xfId="3" applyFont="1" applyFill="1" applyBorder="1" applyAlignment="1">
      <alignment horizontal="center" wrapText="1"/>
    </xf>
    <xf numFmtId="164" fontId="6" fillId="2" borderId="0" xfId="3" applyFont="1" applyFill="1" applyAlignment="1"/>
    <xf numFmtId="164" fontId="6" fillId="2" borderId="2" xfId="3" applyFont="1" applyFill="1" applyBorder="1" applyAlignment="1"/>
    <xf numFmtId="164" fontId="6" fillId="4" borderId="3" xfId="3" applyFont="1" applyFill="1" applyBorder="1" applyAlignment="1"/>
    <xf numFmtId="164" fontId="12" fillId="0" borderId="3" xfId="3" applyFont="1" applyFill="1" applyBorder="1" applyAlignment="1">
      <alignment horizontal="center" vertical="center"/>
    </xf>
    <xf numFmtId="1" fontId="13" fillId="0" borderId="3" xfId="3" applyNumberFormat="1" applyFont="1" applyFill="1" applyBorder="1" applyAlignment="1">
      <alignment horizontal="left" vertical="center" wrapText="1"/>
    </xf>
    <xf numFmtId="1" fontId="13" fillId="0" borderId="3" xfId="3" applyNumberFormat="1" applyFont="1" applyFill="1" applyBorder="1" applyAlignment="1">
      <alignment horizontal="center" vertical="center"/>
    </xf>
    <xf numFmtId="3" fontId="13" fillId="0" borderId="7" xfId="3" applyNumberFormat="1" applyFont="1" applyFill="1" applyBorder="1" applyAlignment="1">
      <alignment horizontal="center" vertical="center"/>
    </xf>
    <xf numFmtId="49" fontId="13" fillId="0" borderId="6"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164" fontId="14" fillId="0" borderId="3" xfId="3" applyFont="1" applyFill="1" applyBorder="1" applyAlignment="1">
      <alignment horizontal="center" vertical="center"/>
    </xf>
    <xf numFmtId="166" fontId="14" fillId="0" borderId="3" xfId="3" applyNumberFormat="1" applyFont="1" applyFill="1" applyBorder="1" applyAlignment="1">
      <alignment horizontal="center" vertical="center"/>
    </xf>
    <xf numFmtId="4" fontId="14" fillId="0" borderId="3" xfId="3" applyNumberFormat="1" applyFont="1" applyFill="1" applyBorder="1" applyAlignment="1">
      <alignment horizontal="center" vertical="center"/>
    </xf>
    <xf numFmtId="164" fontId="6" fillId="0" borderId="3" xfId="3" applyFont="1" applyFill="1" applyBorder="1" applyAlignment="1">
      <alignment horizontal="center" wrapText="1"/>
    </xf>
    <xf numFmtId="164" fontId="9" fillId="2" borderId="0" xfId="3" applyFont="1" applyFill="1" applyAlignment="1"/>
    <xf numFmtId="164" fontId="9" fillId="2" borderId="2" xfId="3" applyFont="1" applyFill="1" applyBorder="1" applyAlignment="1"/>
    <xf numFmtId="164" fontId="9" fillId="5" borderId="3" xfId="3" applyFont="1" applyFill="1" applyBorder="1" applyAlignment="1"/>
    <xf numFmtId="3" fontId="13" fillId="0" borderId="3" xfId="3" applyNumberFormat="1" applyFont="1" applyFill="1" applyBorder="1" applyAlignment="1">
      <alignment horizontal="center" vertical="center"/>
    </xf>
    <xf numFmtId="164" fontId="6" fillId="0" borderId="2" xfId="3" applyFont="1" applyFill="1" applyBorder="1" applyAlignment="1"/>
    <xf numFmtId="164" fontId="6" fillId="0" borderId="3" xfId="3" applyFont="1" applyFill="1" applyBorder="1" applyAlignment="1"/>
    <xf numFmtId="1" fontId="13" fillId="2" borderId="3" xfId="3" applyNumberFormat="1" applyFont="1" applyFill="1" applyBorder="1" applyAlignment="1">
      <alignment horizontal="left" vertical="center" wrapText="1"/>
    </xf>
    <xf numFmtId="3" fontId="15" fillId="0" borderId="3" xfId="3" applyNumberFormat="1" applyFont="1" applyFill="1" applyBorder="1" applyAlignment="1">
      <alignment horizontal="center" vertical="center"/>
    </xf>
    <xf numFmtId="164" fontId="13" fillId="0" borderId="3" xfId="3" applyFont="1" applyFill="1" applyBorder="1" applyAlignment="1">
      <alignment horizontal="center" vertical="center"/>
    </xf>
    <xf numFmtId="164" fontId="6" fillId="2" borderId="3" xfId="3" applyFont="1" applyFill="1" applyBorder="1" applyAlignment="1">
      <alignment wrapText="1"/>
    </xf>
    <xf numFmtId="164" fontId="6" fillId="0" borderId="3" xfId="3" applyFont="1" applyFill="1" applyBorder="1" applyAlignment="1">
      <alignment wrapText="1"/>
    </xf>
    <xf numFmtId="3" fontId="13" fillId="2" borderId="3" xfId="3" applyNumberFormat="1" applyFont="1" applyFill="1" applyBorder="1" applyAlignment="1">
      <alignment horizontal="center" vertical="center"/>
    </xf>
    <xf numFmtId="49" fontId="13" fillId="0" borderId="6" xfId="3" applyNumberFormat="1" applyFont="1" applyFill="1" applyBorder="1" applyAlignment="1">
      <alignment horizontal="center" vertical="center" wrapText="1"/>
    </xf>
    <xf numFmtId="49" fontId="14" fillId="0" borderId="6" xfId="3" applyNumberFormat="1" applyFont="1" applyFill="1" applyBorder="1" applyAlignment="1">
      <alignment horizontal="center" vertical="center" wrapText="1"/>
    </xf>
    <xf numFmtId="1" fontId="13" fillId="0" borderId="3" xfId="3" applyNumberFormat="1" applyFont="1" applyFill="1" applyBorder="1" applyAlignment="1">
      <alignment vertical="center" wrapText="1"/>
    </xf>
    <xf numFmtId="49" fontId="13" fillId="0" borderId="3" xfId="3" applyNumberFormat="1" applyFont="1" applyFill="1" applyBorder="1" applyAlignment="1">
      <alignment horizontal="center" vertical="center" wrapText="1"/>
    </xf>
    <xf numFmtId="49" fontId="13" fillId="2" borderId="6" xfId="3" applyNumberFormat="1" applyFont="1" applyFill="1" applyBorder="1" applyAlignment="1">
      <alignment horizontal="center" vertical="center"/>
    </xf>
    <xf numFmtId="1" fontId="13" fillId="2" borderId="3" xfId="3" applyNumberFormat="1" applyFont="1" applyFill="1" applyBorder="1" applyAlignment="1">
      <alignment vertical="center" wrapText="1"/>
    </xf>
    <xf numFmtId="4" fontId="14" fillId="0" borderId="7" xfId="3" applyNumberFormat="1" applyFont="1" applyFill="1" applyBorder="1" applyAlignment="1">
      <alignment horizontal="center" vertical="center"/>
    </xf>
    <xf numFmtId="165" fontId="13" fillId="0" borderId="3" xfId="3" applyNumberFormat="1" applyFont="1" applyFill="1" applyBorder="1" applyAlignment="1">
      <alignment vertical="center" wrapText="1"/>
    </xf>
    <xf numFmtId="1" fontId="13" fillId="2" borderId="3" xfId="3" applyNumberFormat="1" applyFont="1" applyFill="1" applyBorder="1" applyAlignment="1">
      <alignment horizontal="center" vertical="center"/>
    </xf>
    <xf numFmtId="164" fontId="13" fillId="2" borderId="3" xfId="3" applyFont="1" applyFill="1" applyBorder="1" applyAlignment="1">
      <alignment horizontal="left" vertical="center" wrapText="1"/>
    </xf>
    <xf numFmtId="164" fontId="10" fillId="0" borderId="3" xfId="3" applyFont="1" applyFill="1" applyBorder="1" applyAlignment="1">
      <alignment wrapText="1"/>
    </xf>
    <xf numFmtId="164" fontId="13" fillId="2" borderId="3" xfId="3" applyFont="1" applyFill="1" applyBorder="1" applyAlignment="1">
      <alignment vertical="center" wrapText="1"/>
    </xf>
    <xf numFmtId="49" fontId="13" fillId="0" borderId="3"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164" fontId="6" fillId="2" borderId="3" xfId="3" applyFont="1" applyFill="1" applyBorder="1" applyAlignment="1"/>
    <xf numFmtId="164" fontId="17" fillId="0" borderId="3" xfId="3" applyFont="1" applyFill="1" applyBorder="1" applyAlignment="1">
      <alignment wrapText="1"/>
    </xf>
    <xf numFmtId="164" fontId="17" fillId="0" borderId="0" xfId="3" applyFont="1" applyFill="1" applyAlignment="1"/>
    <xf numFmtId="164" fontId="17" fillId="0" borderId="2" xfId="3" applyFont="1" applyFill="1" applyBorder="1" applyAlignment="1"/>
    <xf numFmtId="164" fontId="17" fillId="0" borderId="3" xfId="3" applyFont="1" applyFill="1" applyBorder="1" applyAlignment="1"/>
    <xf numFmtId="164" fontId="13" fillId="2" borderId="3" xfId="2" applyFont="1" applyFill="1" applyBorder="1" applyAlignment="1">
      <alignment horizontal="left" vertical="center" wrapText="1"/>
    </xf>
    <xf numFmtId="49" fontId="13" fillId="0" borderId="6" xfId="3" applyNumberFormat="1" applyFont="1" applyFill="1" applyBorder="1" applyAlignment="1">
      <alignment horizontal="center"/>
    </xf>
    <xf numFmtId="164" fontId="6" fillId="0" borderId="8" xfId="3" applyFont="1" applyFill="1" applyBorder="1" applyAlignment="1"/>
    <xf numFmtId="164" fontId="6" fillId="0" borderId="9" xfId="3" applyFont="1" applyFill="1" applyBorder="1" applyAlignment="1"/>
    <xf numFmtId="4" fontId="14" fillId="0" borderId="0" xfId="3" applyNumberFormat="1" applyFont="1" applyFill="1" applyAlignment="1">
      <alignment horizontal="center" vertical="center"/>
    </xf>
    <xf numFmtId="4" fontId="14" fillId="0" borderId="9" xfId="3" applyNumberFormat="1" applyFont="1" applyFill="1" applyBorder="1" applyAlignment="1">
      <alignment horizontal="center" vertical="center"/>
    </xf>
    <xf numFmtId="164" fontId="10" fillId="0" borderId="9" xfId="3" applyFont="1" applyFill="1" applyBorder="1" applyAlignment="1">
      <alignment wrapText="1"/>
    </xf>
    <xf numFmtId="4" fontId="14" fillId="0" borderId="10" xfId="3" applyNumberFormat="1" applyFont="1" applyFill="1" applyBorder="1" applyAlignment="1">
      <alignment horizontal="center" vertical="center"/>
    </xf>
    <xf numFmtId="164" fontId="9" fillId="0" borderId="3" xfId="3" applyFont="1" applyFill="1" applyBorder="1" applyAlignment="1">
      <alignment horizontal="center" vertical="center"/>
    </xf>
    <xf numFmtId="164" fontId="6" fillId="0" borderId="11" xfId="3" applyFont="1" applyFill="1" applyBorder="1" applyAlignment="1"/>
    <xf numFmtId="164" fontId="6" fillId="0" borderId="0" xfId="3" applyFont="1" applyFill="1" applyAlignment="1">
      <alignment vertical="center"/>
    </xf>
    <xf numFmtId="164" fontId="6" fillId="0" borderId="0" xfId="3" applyFont="1" applyFill="1" applyAlignment="1">
      <alignment horizontal="center" vertical="center"/>
    </xf>
    <xf numFmtId="49" fontId="6" fillId="0" borderId="0" xfId="3" applyNumberFormat="1" applyFont="1" applyFill="1" applyAlignment="1">
      <alignment horizontal="center" vertical="center"/>
    </xf>
    <xf numFmtId="164" fontId="14" fillId="0" borderId="0" xfId="3" applyFont="1" applyFill="1" applyAlignment="1">
      <alignment horizontal="center" vertical="center"/>
    </xf>
    <xf numFmtId="164" fontId="14" fillId="0" borderId="0" xfId="1" applyFont="1" applyFill="1" applyAlignment="1">
      <alignment horizontal="justify" vertical="center"/>
    </xf>
    <xf numFmtId="164" fontId="11" fillId="0" borderId="0" xfId="3" applyFont="1" applyFill="1" applyAlignment="1"/>
    <xf numFmtId="164" fontId="19" fillId="0" borderId="0" xfId="3" applyFont="1" applyFill="1" applyAlignment="1">
      <alignment horizontal="center" vertical="center"/>
    </xf>
    <xf numFmtId="3" fontId="12" fillId="0" borderId="0" xfId="3" applyNumberFormat="1" applyFont="1" applyFill="1" applyAlignment="1">
      <alignment horizontal="center" vertical="center"/>
    </xf>
    <xf numFmtId="164" fontId="12" fillId="0" borderId="0" xfId="3" applyFont="1" applyFill="1" applyAlignment="1">
      <alignment horizontal="center" vertical="center"/>
    </xf>
    <xf numFmtId="49" fontId="12" fillId="0" borderId="0" xfId="3" applyNumberFormat="1" applyFont="1" applyFill="1" applyAlignment="1">
      <alignment horizontal="center" vertical="center"/>
    </xf>
    <xf numFmtId="164" fontId="11" fillId="0" borderId="12" xfId="3" applyFont="1" applyFill="1" applyBorder="1" applyAlignment="1">
      <alignment vertical="center"/>
    </xf>
    <xf numFmtId="164" fontId="11" fillId="0" borderId="13" xfId="3" applyFont="1" applyFill="1" applyBorder="1" applyAlignment="1">
      <alignment vertical="center"/>
    </xf>
    <xf numFmtId="164" fontId="6" fillId="0" borderId="13" xfId="3" applyFont="1" applyFill="1" applyBorder="1" applyAlignment="1"/>
    <xf numFmtId="164" fontId="6" fillId="0" borderId="13" xfId="3" applyFont="1" applyFill="1" applyBorder="1" applyAlignment="1">
      <alignment vertical="center"/>
    </xf>
    <xf numFmtId="164" fontId="6" fillId="0" borderId="13" xfId="3" applyFont="1" applyFill="1" applyBorder="1" applyAlignment="1">
      <alignment horizontal="center" vertical="center"/>
    </xf>
    <xf numFmtId="49" fontId="12" fillId="0" borderId="13" xfId="3" applyNumberFormat="1" applyFont="1" applyFill="1" applyBorder="1" applyAlignment="1">
      <alignment horizontal="center" vertical="center"/>
    </xf>
    <xf numFmtId="164" fontId="14" fillId="0" borderId="14" xfId="3" applyFont="1" applyFill="1" applyBorder="1" applyAlignment="1">
      <alignment horizontal="center" vertical="center"/>
    </xf>
    <xf numFmtId="164" fontId="12" fillId="0" borderId="15" xfId="3" applyFont="1" applyFill="1" applyBorder="1" applyAlignment="1">
      <alignment horizontal="left" vertical="center"/>
    </xf>
    <xf numFmtId="164" fontId="12" fillId="0" borderId="0" xfId="3" applyFont="1" applyFill="1" applyAlignment="1">
      <alignment horizontal="left" vertical="center"/>
    </xf>
    <xf numFmtId="164" fontId="12" fillId="0" borderId="0" xfId="3" applyFont="1" applyFill="1" applyAlignment="1">
      <alignment vertical="center"/>
    </xf>
    <xf numFmtId="3" fontId="14" fillId="0" borderId="16" xfId="3" applyNumberFormat="1" applyFont="1" applyFill="1" applyBorder="1" applyAlignment="1">
      <alignment horizontal="center" vertical="center"/>
    </xf>
    <xf numFmtId="164" fontId="12" fillId="0" borderId="17" xfId="3" applyFont="1" applyFill="1" applyBorder="1" applyAlignment="1">
      <alignment horizontal="left" vertical="center"/>
    </xf>
    <xf numFmtId="164" fontId="12" fillId="0" borderId="18" xfId="3" applyFont="1" applyFill="1" applyBorder="1" applyAlignment="1">
      <alignment horizontal="left" vertical="center"/>
    </xf>
    <xf numFmtId="164" fontId="12" fillId="0" borderId="18" xfId="3" applyFont="1" applyFill="1" applyBorder="1" applyAlignment="1">
      <alignment vertical="center"/>
    </xf>
    <xf numFmtId="164" fontId="12" fillId="0" borderId="18" xfId="3" applyFont="1" applyFill="1" applyBorder="1" applyAlignment="1">
      <alignment horizontal="center" vertical="center"/>
    </xf>
    <xf numFmtId="49" fontId="12" fillId="0" borderId="18" xfId="3" applyNumberFormat="1" applyFont="1" applyFill="1" applyBorder="1" applyAlignment="1">
      <alignment horizontal="center" vertical="center"/>
    </xf>
    <xf numFmtId="3" fontId="14" fillId="0" borderId="19" xfId="3" applyNumberFormat="1" applyFont="1" applyFill="1" applyBorder="1" applyAlignment="1">
      <alignment horizontal="center" vertical="center"/>
    </xf>
    <xf numFmtId="164" fontId="14" fillId="0" borderId="0" xfId="3" applyFont="1" applyFill="1" applyAlignment="1">
      <alignment horizontal="left"/>
    </xf>
    <xf numFmtId="164" fontId="12" fillId="0" borderId="0" xfId="3" applyFont="1" applyFill="1" applyAlignment="1"/>
    <xf numFmtId="164" fontId="14" fillId="0" borderId="0" xfId="3" applyFont="1" applyFill="1" applyAlignment="1"/>
    <xf numFmtId="164" fontId="12" fillId="0" borderId="0" xfId="3" applyFont="1" applyFill="1" applyAlignment="1">
      <alignment horizontal="left"/>
    </xf>
    <xf numFmtId="168" fontId="14" fillId="0" borderId="1" xfId="3" applyNumberFormat="1" applyFont="1" applyFill="1" applyBorder="1" applyAlignment="1">
      <alignment horizontal="center" vertical="center"/>
    </xf>
    <xf numFmtId="168" fontId="14" fillId="0" borderId="2" xfId="3" applyNumberFormat="1" applyFont="1" applyFill="1" applyBorder="1" applyAlignment="1">
      <alignment horizontal="center" vertical="center"/>
    </xf>
    <xf numFmtId="166" fontId="14" fillId="0" borderId="2" xfId="3" applyNumberFormat="1" applyFont="1" applyFill="1" applyBorder="1" applyAlignment="1">
      <alignment horizontal="center" vertical="center"/>
    </xf>
    <xf numFmtId="166" fontId="14" fillId="2" borderId="2" xfId="3" applyNumberFormat="1" applyFont="1" applyFill="1" applyBorder="1" applyAlignment="1">
      <alignment horizontal="center" vertical="center"/>
    </xf>
    <xf numFmtId="166" fontId="1" fillId="0" borderId="2" xfId="3" applyNumberFormat="1" applyFont="1" applyFill="1" applyBorder="1" applyAlignment="1">
      <alignment horizontal="center" vertical="center"/>
    </xf>
    <xf numFmtId="164" fontId="17" fillId="6" borderId="3" xfId="3" applyFont="1" applyFill="1" applyBorder="1" applyAlignment="1">
      <alignment horizontal="center" vertical="center" wrapText="1"/>
    </xf>
    <xf numFmtId="49" fontId="17" fillId="6" borderId="6" xfId="3" applyNumberFormat="1" applyFont="1" applyFill="1" applyBorder="1" applyAlignment="1">
      <alignment horizontal="center" vertical="center" wrapText="1"/>
    </xf>
    <xf numFmtId="164" fontId="17" fillId="6" borderId="2" xfId="3" applyFont="1" applyFill="1" applyBorder="1" applyAlignment="1">
      <alignment horizontal="center" vertical="center" wrapText="1"/>
    </xf>
    <xf numFmtId="164" fontId="12" fillId="7" borderId="3" xfId="3" applyFont="1" applyFill="1" applyBorder="1" applyAlignment="1">
      <alignment horizontal="center" vertical="center"/>
    </xf>
    <xf numFmtId="164" fontId="20" fillId="7" borderId="3" xfId="3" applyFont="1" applyFill="1" applyBorder="1" applyAlignment="1">
      <alignment horizontal="left" vertical="center"/>
    </xf>
    <xf numFmtId="164" fontId="21" fillId="7" borderId="3" xfId="3" applyFont="1" applyFill="1" applyBorder="1" applyAlignment="1">
      <alignment horizontal="left" vertical="center"/>
    </xf>
    <xf numFmtId="164" fontId="10" fillId="7" borderId="3" xfId="3" applyFont="1" applyFill="1" applyBorder="1" applyAlignment="1">
      <alignment horizontal="center" vertical="center"/>
    </xf>
    <xf numFmtId="49" fontId="10" fillId="7" borderId="6" xfId="3" applyNumberFormat="1" applyFont="1" applyFill="1" applyBorder="1" applyAlignment="1">
      <alignment horizontal="center" vertical="center"/>
    </xf>
    <xf numFmtId="164" fontId="14" fillId="7" borderId="2" xfId="3" applyFont="1" applyFill="1" applyBorder="1" applyAlignment="1">
      <alignment horizontal="center" vertical="center"/>
    </xf>
    <xf numFmtId="4" fontId="11" fillId="7" borderId="3" xfId="3" applyNumberFormat="1" applyFont="1" applyFill="1" applyBorder="1" applyAlignment="1">
      <alignment horizontal="center" vertical="center"/>
    </xf>
    <xf numFmtId="164" fontId="14" fillId="7" borderId="3" xfId="3" applyFont="1" applyFill="1" applyBorder="1" applyAlignment="1">
      <alignment horizontal="center" vertical="center"/>
    </xf>
    <xf numFmtId="4" fontId="14" fillId="7" borderId="3" xfId="3" applyNumberFormat="1" applyFont="1" applyFill="1" applyBorder="1" applyAlignment="1">
      <alignment horizontal="center" vertical="center"/>
    </xf>
    <xf numFmtId="164" fontId="6" fillId="8" borderId="3" xfId="3" applyFont="1" applyFill="1" applyBorder="1" applyAlignment="1">
      <alignment wrapText="1"/>
    </xf>
    <xf numFmtId="164" fontId="9" fillId="9" borderId="3" xfId="3" applyFont="1" applyFill="1" applyBorder="1" applyAlignment="1">
      <alignment horizontal="center" vertical="center" wrapText="1"/>
    </xf>
    <xf numFmtId="164" fontId="18" fillId="9" borderId="3" xfId="3" applyFont="1" applyFill="1" applyBorder="1" applyAlignment="1">
      <alignment horizontal="center" vertical="center" wrapText="1"/>
    </xf>
    <xf numFmtId="49" fontId="10" fillId="9" borderId="6" xfId="3" applyNumberFormat="1" applyFont="1" applyFill="1" applyBorder="1" applyAlignment="1">
      <alignment horizontal="center" vertical="center" wrapText="1"/>
    </xf>
    <xf numFmtId="164" fontId="11" fillId="9" borderId="2" xfId="3" applyFont="1" applyFill="1" applyBorder="1" applyAlignment="1">
      <alignment horizontal="center" vertical="center" wrapText="1"/>
    </xf>
    <xf numFmtId="164" fontId="11" fillId="9" borderId="3" xfId="3" applyFont="1" applyFill="1" applyBorder="1" applyAlignment="1">
      <alignment horizontal="center" vertical="center" wrapText="1"/>
    </xf>
    <xf numFmtId="164" fontId="6" fillId="9" borderId="3" xfId="3" applyFont="1" applyFill="1" applyBorder="1" applyAlignment="1">
      <alignment wrapText="1"/>
    </xf>
    <xf numFmtId="164" fontId="3" fillId="9" borderId="3" xfId="3" applyFont="1" applyFill="1" applyBorder="1" applyAlignment="1">
      <alignment horizontal="center" vertical="center" wrapText="1"/>
    </xf>
    <xf numFmtId="164" fontId="2" fillId="9" borderId="3" xfId="3" applyFont="1" applyFill="1" applyBorder="1" applyAlignment="1">
      <alignment horizontal="center" vertical="center" wrapText="1"/>
    </xf>
    <xf numFmtId="49" fontId="9" fillId="9" borderId="20" xfId="3" applyNumberFormat="1" applyFont="1" applyFill="1" applyBorder="1" applyAlignment="1">
      <alignment horizontal="center" vertical="center" wrapText="1"/>
    </xf>
    <xf numFmtId="164" fontId="6" fillId="9" borderId="3" xfId="3" applyFont="1" applyFill="1" applyBorder="1" applyAlignment="1">
      <alignment horizontal="center" wrapText="1"/>
    </xf>
    <xf numFmtId="164" fontId="19" fillId="7" borderId="3" xfId="3" applyFont="1" applyFill="1" applyBorder="1" applyAlignment="1">
      <alignment horizontal="center" vertical="center"/>
    </xf>
    <xf numFmtId="164" fontId="9" fillId="7" borderId="3" xfId="3" applyFont="1" applyFill="1" applyBorder="1" applyAlignment="1">
      <alignment horizontal="center" vertical="center"/>
    </xf>
    <xf numFmtId="164" fontId="11" fillId="7" borderId="2" xfId="3" applyFont="1" applyFill="1" applyBorder="1" applyAlignment="1">
      <alignment horizontal="center" vertical="center"/>
    </xf>
    <xf numFmtId="164" fontId="11" fillId="7" borderId="3" xfId="3" applyFont="1" applyFill="1" applyBorder="1" applyAlignment="1">
      <alignment horizontal="center" vertical="center"/>
    </xf>
    <xf numFmtId="164" fontId="22" fillId="8" borderId="3" xfId="3" applyFont="1" applyFill="1" applyBorder="1" applyAlignment="1">
      <alignment wrapText="1"/>
    </xf>
    <xf numFmtId="164" fontId="9" fillId="9" borderId="9" xfId="3" applyFont="1" applyFill="1" applyBorder="1" applyAlignment="1">
      <alignment horizontal="center" vertical="center" wrapText="1"/>
    </xf>
    <xf numFmtId="164" fontId="18" fillId="9" borderId="9" xfId="3" applyFont="1" applyFill="1" applyBorder="1" applyAlignment="1">
      <alignment horizontal="center" vertical="center" wrapText="1"/>
    </xf>
    <xf numFmtId="49" fontId="10" fillId="9" borderId="20" xfId="3" applyNumberFormat="1" applyFont="1" applyFill="1" applyBorder="1" applyAlignment="1">
      <alignment horizontal="center" vertical="center" wrapText="1"/>
    </xf>
    <xf numFmtId="164" fontId="11" fillId="9" borderId="8" xfId="3" applyFont="1" applyFill="1" applyBorder="1" applyAlignment="1">
      <alignment horizontal="center" vertical="center" wrapText="1"/>
    </xf>
    <xf numFmtId="164" fontId="11" fillId="9" borderId="9" xfId="3" applyFont="1" applyFill="1" applyBorder="1" applyAlignment="1">
      <alignment horizontal="center" vertical="center" wrapText="1"/>
    </xf>
    <xf numFmtId="164" fontId="12" fillId="10" borderId="9" xfId="3" applyFont="1" applyFill="1" applyBorder="1" applyAlignment="1">
      <alignment horizontal="center" vertical="center" wrapText="1"/>
    </xf>
    <xf numFmtId="164" fontId="20" fillId="10" borderId="3" xfId="3" applyFont="1" applyFill="1" applyBorder="1" applyAlignment="1">
      <alignment horizontal="left" vertical="center"/>
    </xf>
    <xf numFmtId="1" fontId="13" fillId="10" borderId="3" xfId="3" applyNumberFormat="1" applyFont="1" applyFill="1" applyBorder="1" applyAlignment="1">
      <alignment horizontal="center" vertical="center"/>
    </xf>
    <xf numFmtId="3" fontId="13" fillId="10" borderId="3" xfId="3" applyNumberFormat="1" applyFont="1" applyFill="1" applyBorder="1" applyAlignment="1">
      <alignment horizontal="center" vertical="center"/>
    </xf>
    <xf numFmtId="49" fontId="13" fillId="10" borderId="6" xfId="3" applyNumberFormat="1" applyFont="1" applyFill="1" applyBorder="1" applyAlignment="1">
      <alignment horizontal="center" vertical="center"/>
    </xf>
    <xf numFmtId="164" fontId="14" fillId="10" borderId="2" xfId="3" applyFont="1" applyFill="1" applyBorder="1" applyAlignment="1">
      <alignment horizontal="center" vertical="center"/>
    </xf>
    <xf numFmtId="2" fontId="14" fillId="10" borderId="3" xfId="3" applyNumberFormat="1" applyFont="1" applyFill="1" applyBorder="1" applyAlignment="1">
      <alignment horizontal="center" vertical="center"/>
    </xf>
    <xf numFmtId="164" fontId="14" fillId="10" borderId="3" xfId="3" applyFont="1" applyFill="1" applyBorder="1" applyAlignment="1">
      <alignment horizontal="center" vertical="center"/>
    </xf>
    <xf numFmtId="166" fontId="14" fillId="10" borderId="3" xfId="3" applyNumberFormat="1" applyFont="1" applyFill="1" applyBorder="1" applyAlignment="1">
      <alignment horizontal="center" vertical="center"/>
    </xf>
    <xf numFmtId="4" fontId="14" fillId="10" borderId="3" xfId="3" applyNumberFormat="1" applyFont="1" applyFill="1" applyBorder="1" applyAlignment="1">
      <alignment horizontal="center" vertical="center"/>
    </xf>
    <xf numFmtId="164" fontId="10" fillId="10" borderId="3" xfId="3" applyFont="1" applyFill="1" applyBorder="1" applyAlignment="1">
      <alignment wrapText="1"/>
    </xf>
    <xf numFmtId="164" fontId="12" fillId="9" borderId="3" xfId="3" applyFont="1" applyFill="1" applyBorder="1" applyAlignment="1">
      <alignment horizontal="center" vertical="center"/>
    </xf>
    <xf numFmtId="1" fontId="13" fillId="9" borderId="3" xfId="3" applyNumberFormat="1" applyFont="1" applyFill="1" applyBorder="1" applyAlignment="1">
      <alignment horizontal="center" vertical="center"/>
    </xf>
    <xf numFmtId="3" fontId="13" fillId="9" borderId="3" xfId="3" applyNumberFormat="1" applyFont="1" applyFill="1" applyBorder="1" applyAlignment="1">
      <alignment horizontal="center" vertical="center"/>
    </xf>
    <xf numFmtId="49" fontId="13" fillId="9" borderId="6" xfId="3" applyNumberFormat="1" applyFont="1" applyFill="1" applyBorder="1" applyAlignment="1">
      <alignment horizontal="center" vertical="center"/>
    </xf>
    <xf numFmtId="164" fontId="14" fillId="9" borderId="2" xfId="3" applyFont="1" applyFill="1" applyBorder="1" applyAlignment="1">
      <alignment horizontal="center" vertical="center"/>
    </xf>
    <xf numFmtId="2" fontId="14" fillId="9" borderId="3" xfId="3" applyNumberFormat="1" applyFont="1" applyFill="1" applyBorder="1" applyAlignment="1">
      <alignment horizontal="center" vertical="center"/>
    </xf>
    <xf numFmtId="164" fontId="14" fillId="9" borderId="3" xfId="3" applyFont="1" applyFill="1" applyBorder="1" applyAlignment="1">
      <alignment horizontal="center" vertical="center"/>
    </xf>
    <xf numFmtId="166" fontId="14" fillId="9" borderId="3" xfId="3" applyNumberFormat="1" applyFont="1" applyFill="1" applyBorder="1" applyAlignment="1">
      <alignment horizontal="center" vertical="center"/>
    </xf>
    <xf numFmtId="4" fontId="14" fillId="9" borderId="3" xfId="3" applyNumberFormat="1" applyFont="1" applyFill="1" applyBorder="1" applyAlignment="1">
      <alignment horizontal="center" vertical="center"/>
    </xf>
    <xf numFmtId="164" fontId="10" fillId="9" borderId="3" xfId="3" applyFont="1" applyFill="1" applyBorder="1" applyAlignment="1">
      <alignment wrapText="1"/>
    </xf>
    <xf numFmtId="49" fontId="12" fillId="7" borderId="6" xfId="3" applyNumberFormat="1" applyFont="1" applyFill="1" applyBorder="1" applyAlignment="1">
      <alignment horizontal="center" vertical="center"/>
    </xf>
    <xf numFmtId="2" fontId="11" fillId="10" borderId="3" xfId="3" applyNumberFormat="1" applyFont="1" applyFill="1" applyBorder="1" applyAlignment="1">
      <alignment horizontal="center" vertical="center"/>
    </xf>
    <xf numFmtId="164" fontId="17" fillId="10" borderId="3" xfId="3" applyFont="1" applyFill="1" applyBorder="1" applyAlignment="1">
      <alignment wrapText="1"/>
    </xf>
    <xf numFmtId="164" fontId="6" fillId="10" borderId="3" xfId="3" applyFont="1" applyFill="1" applyBorder="1" applyAlignment="1">
      <alignment wrapText="1"/>
    </xf>
    <xf numFmtId="164" fontId="23" fillId="7" borderId="3" xfId="3" applyFont="1" applyFill="1" applyBorder="1" applyAlignment="1">
      <alignment horizontal="center" vertical="center"/>
    </xf>
    <xf numFmtId="164" fontId="24" fillId="7" borderId="3" xfId="3" applyFont="1" applyFill="1" applyBorder="1" applyAlignment="1">
      <alignment horizontal="left" vertical="center"/>
    </xf>
    <xf numFmtId="49" fontId="25" fillId="7" borderId="6" xfId="3" applyNumberFormat="1" applyFont="1" applyFill="1" applyBorder="1" applyAlignment="1">
      <alignment horizontal="center" vertical="center"/>
    </xf>
    <xf numFmtId="49" fontId="9" fillId="7" borderId="6" xfId="3" applyNumberFormat="1" applyFont="1" applyFill="1" applyBorder="1" applyAlignment="1">
      <alignment horizontal="center" vertical="center"/>
    </xf>
    <xf numFmtId="1" fontId="13" fillId="11" borderId="3" xfId="3" applyNumberFormat="1" applyFont="1" applyFill="1" applyBorder="1" applyAlignment="1">
      <alignment vertical="center" wrapText="1"/>
    </xf>
    <xf numFmtId="1" fontId="13" fillId="12" borderId="3" xfId="3" applyNumberFormat="1" applyFont="1" applyFill="1" applyBorder="1" applyAlignment="1">
      <alignment horizontal="center" vertical="center"/>
    </xf>
    <xf numFmtId="49" fontId="13" fillId="12" borderId="6" xfId="3" applyNumberFormat="1" applyFont="1" applyFill="1" applyBorder="1" applyAlignment="1">
      <alignment horizontal="center" vertical="center"/>
    </xf>
    <xf numFmtId="2" fontId="14" fillId="12" borderId="3" xfId="3" applyNumberFormat="1" applyFont="1" applyFill="1" applyBorder="1" applyAlignment="1">
      <alignment horizontal="center" vertical="center"/>
    </xf>
    <xf numFmtId="166" fontId="14" fillId="12" borderId="3" xfId="3" applyNumberFormat="1" applyFont="1" applyFill="1" applyBorder="1" applyAlignment="1">
      <alignment horizontal="center" vertical="center"/>
    </xf>
    <xf numFmtId="4" fontId="14" fillId="12" borderId="3" xfId="3" applyNumberFormat="1" applyFont="1" applyFill="1" applyBorder="1" applyAlignment="1">
      <alignment horizontal="center" vertical="center"/>
    </xf>
    <xf numFmtId="164" fontId="1" fillId="0" borderId="3" xfId="3" applyFont="1" applyFill="1" applyBorder="1" applyAlignment="1">
      <alignment horizontal="center" vertical="center"/>
    </xf>
    <xf numFmtId="164" fontId="12" fillId="13" borderId="3" xfId="3" applyFont="1" applyFill="1" applyBorder="1" applyAlignment="1">
      <alignment horizontal="center" vertical="center"/>
    </xf>
    <xf numFmtId="164" fontId="12" fillId="13" borderId="3" xfId="3" applyFont="1" applyFill="1" applyBorder="1" applyAlignment="1">
      <alignment horizontal="center" vertical="center" wrapText="1"/>
    </xf>
    <xf numFmtId="164" fontId="6" fillId="0" borderId="21" xfId="3" applyFont="1" applyFill="1" applyBorder="1" applyAlignment="1">
      <alignment wrapText="1"/>
    </xf>
    <xf numFmtId="0" fontId="13" fillId="2" borderId="22" xfId="0" applyFont="1" applyFill="1" applyBorder="1" applyAlignment="1">
      <alignment vertical="center" wrapText="1"/>
    </xf>
    <xf numFmtId="3" fontId="13" fillId="11" borderId="3" xfId="3" applyNumberFormat="1" applyFont="1" applyFill="1" applyBorder="1" applyAlignment="1">
      <alignment horizontal="center" vertical="center"/>
    </xf>
    <xf numFmtId="164" fontId="6" fillId="0" borderId="1" xfId="3" applyFont="1" applyFill="1" applyBorder="1" applyAlignment="1">
      <alignment horizontal="center" vertical="center"/>
    </xf>
    <xf numFmtId="49" fontId="13" fillId="12" borderId="3" xfId="3" applyNumberFormat="1" applyFont="1" applyFill="1" applyBorder="1" applyAlignment="1">
      <alignment horizontal="center" vertical="center"/>
    </xf>
    <xf numFmtId="1" fontId="13" fillId="12" borderId="3" xfId="3" applyNumberFormat="1" applyFont="1" applyFill="1" applyBorder="1" applyAlignment="1">
      <alignment vertical="center" wrapText="1"/>
    </xf>
    <xf numFmtId="164" fontId="26" fillId="0" borderId="3" xfId="2" applyFont="1" applyFill="1" applyBorder="1" applyAlignment="1">
      <alignment horizontal="left" vertical="center" wrapText="1"/>
    </xf>
    <xf numFmtId="1" fontId="26" fillId="2" borderId="3" xfId="3" applyNumberFormat="1" applyFont="1" applyFill="1" applyBorder="1" applyAlignment="1">
      <alignment vertical="center" wrapText="1"/>
    </xf>
    <xf numFmtId="164" fontId="16" fillId="12" borderId="3" xfId="3" applyFont="1" applyFill="1" applyBorder="1" applyAlignment="1">
      <alignment horizontal="center" vertical="center"/>
    </xf>
    <xf numFmtId="164" fontId="9" fillId="0" borderId="0" xfId="3" applyFont="1" applyFill="1" applyBorder="1" applyAlignment="1">
      <alignment horizontal="center" vertical="center"/>
    </xf>
    <xf numFmtId="49" fontId="9" fillId="0" borderId="0" xfId="3" applyNumberFormat="1" applyFont="1" applyFill="1" applyBorder="1" applyAlignment="1">
      <alignment horizontal="center" vertical="center"/>
    </xf>
    <xf numFmtId="4" fontId="9" fillId="0" borderId="0" xfId="3" applyNumberFormat="1" applyFont="1" applyFill="1" applyBorder="1" applyAlignment="1">
      <alignment horizontal="center" vertical="center"/>
    </xf>
    <xf numFmtId="164" fontId="6" fillId="0" borderId="0" xfId="3" applyFont="1" applyFill="1" applyBorder="1" applyAlignment="1">
      <alignment wrapText="1"/>
    </xf>
    <xf numFmtId="164" fontId="18" fillId="0" borderId="0" xfId="3" applyFont="1" applyFill="1" applyBorder="1" applyAlignment="1">
      <alignment horizontal="left" vertical="center"/>
    </xf>
    <xf numFmtId="164" fontId="6" fillId="0" borderId="0" xfId="3" applyFont="1" applyFill="1" applyBorder="1" applyAlignment="1"/>
    <xf numFmtId="164" fontId="9" fillId="0" borderId="22" xfId="3" applyFont="1" applyFill="1" applyBorder="1" applyAlignment="1">
      <alignment horizontal="center" vertical="center"/>
    </xf>
    <xf numFmtId="164" fontId="19" fillId="14" borderId="3" xfId="3" applyFont="1" applyFill="1" applyBorder="1" applyAlignment="1">
      <alignment horizontal="center" vertical="center"/>
    </xf>
    <xf numFmtId="164" fontId="9" fillId="14" borderId="3" xfId="3" applyFont="1" applyFill="1" applyBorder="1" applyAlignment="1">
      <alignment horizontal="center" vertical="center"/>
    </xf>
    <xf numFmtId="49" fontId="9" fillId="14" borderId="6" xfId="3" applyNumberFormat="1" applyFont="1" applyFill="1" applyBorder="1" applyAlignment="1">
      <alignment horizontal="center" vertical="center"/>
    </xf>
    <xf numFmtId="164" fontId="11" fillId="14" borderId="2" xfId="3" applyFont="1" applyFill="1" applyBorder="1" applyAlignment="1">
      <alignment horizontal="center" vertical="center"/>
    </xf>
    <xf numFmtId="4" fontId="11" fillId="14" borderId="3" xfId="3" applyNumberFormat="1" applyFont="1" applyFill="1" applyBorder="1" applyAlignment="1">
      <alignment horizontal="center" vertical="center"/>
    </xf>
    <xf numFmtId="164" fontId="11" fillId="14" borderId="3" xfId="3" applyFont="1" applyFill="1" applyBorder="1" applyAlignment="1">
      <alignment horizontal="center" vertical="center"/>
    </xf>
    <xf numFmtId="164" fontId="6" fillId="15" borderId="3" xfId="3" applyFont="1" applyFill="1" applyBorder="1" applyAlignment="1">
      <alignment wrapText="1"/>
    </xf>
    <xf numFmtId="4" fontId="11" fillId="16" borderId="3" xfId="3" applyNumberFormat="1" applyFont="1" applyFill="1" applyBorder="1" applyAlignment="1">
      <alignment horizontal="center" vertical="center"/>
    </xf>
    <xf numFmtId="164" fontId="6" fillId="18" borderId="3" xfId="3" applyFont="1" applyFill="1" applyBorder="1" applyAlignment="1">
      <alignment wrapText="1"/>
    </xf>
    <xf numFmtId="164" fontId="14" fillId="16" borderId="3" xfId="3" applyFont="1" applyFill="1" applyBorder="1" applyAlignment="1">
      <alignment horizontal="center" vertical="center"/>
    </xf>
    <xf numFmtId="164" fontId="13" fillId="16" borderId="3" xfId="3" applyFont="1" applyFill="1" applyBorder="1" applyAlignment="1">
      <alignment horizontal="center" vertical="center"/>
    </xf>
    <xf numFmtId="49" fontId="13" fillId="16" borderId="6" xfId="3" applyNumberFormat="1" applyFont="1" applyFill="1" applyBorder="1" applyAlignment="1">
      <alignment horizontal="center" vertical="center"/>
    </xf>
    <xf numFmtId="164" fontId="9" fillId="17" borderId="10" xfId="3" applyFont="1" applyFill="1" applyBorder="1" applyAlignment="1">
      <alignment horizontal="center" vertical="center" wrapText="1"/>
    </xf>
    <xf numFmtId="164" fontId="13" fillId="16" borderId="2" xfId="3" applyFont="1" applyFill="1" applyBorder="1" applyAlignment="1">
      <alignment horizontal="center" vertical="center"/>
    </xf>
    <xf numFmtId="164" fontId="11" fillId="0" borderId="9" xfId="3" applyFont="1" applyFill="1" applyBorder="1" applyAlignment="1">
      <alignment horizontal="center" vertical="center" wrapText="1"/>
    </xf>
    <xf numFmtId="164" fontId="13" fillId="0" borderId="1" xfId="3" applyFont="1" applyFill="1" applyBorder="1" applyAlignment="1"/>
    <xf numFmtId="164" fontId="12" fillId="13" borderId="23" xfId="3" applyFont="1" applyFill="1" applyBorder="1" applyAlignment="1">
      <alignment horizontal="center" vertical="center"/>
    </xf>
    <xf numFmtId="1" fontId="13" fillId="2" borderId="23" xfId="3" applyNumberFormat="1" applyFont="1" applyFill="1" applyBorder="1" applyAlignment="1">
      <alignment horizontal="left" vertical="center" wrapText="1"/>
    </xf>
    <xf numFmtId="1" fontId="13" fillId="0" borderId="23" xfId="3" applyNumberFormat="1" applyFont="1" applyFill="1" applyBorder="1" applyAlignment="1">
      <alignment horizontal="center" vertical="center"/>
    </xf>
    <xf numFmtId="3" fontId="13" fillId="2" borderId="23" xfId="3" applyNumberFormat="1" applyFont="1" applyFill="1" applyBorder="1" applyAlignment="1">
      <alignment horizontal="center" vertical="center"/>
    </xf>
    <xf numFmtId="49" fontId="13" fillId="0" borderId="25" xfId="3" applyNumberFormat="1" applyFont="1" applyFill="1" applyBorder="1" applyAlignment="1">
      <alignment horizontal="center" vertical="center"/>
    </xf>
    <xf numFmtId="164" fontId="12" fillId="13" borderId="22" xfId="3" applyFont="1" applyFill="1" applyBorder="1" applyAlignment="1">
      <alignment horizontal="center" vertical="center"/>
    </xf>
    <xf numFmtId="1" fontId="13" fillId="0" borderId="22" xfId="3" applyNumberFormat="1" applyFont="1" applyFill="1" applyBorder="1" applyAlignment="1">
      <alignment horizontal="left" vertical="center" wrapText="1"/>
    </xf>
    <xf numFmtId="1" fontId="13" fillId="0" borderId="22" xfId="3" applyNumberFormat="1" applyFont="1" applyFill="1" applyBorder="1" applyAlignment="1">
      <alignment horizontal="center" vertical="center"/>
    </xf>
    <xf numFmtId="3" fontId="13" fillId="0" borderId="22" xfId="3" applyNumberFormat="1" applyFont="1" applyFill="1" applyBorder="1" applyAlignment="1">
      <alignment horizontal="center" vertical="center"/>
    </xf>
    <xf numFmtId="49" fontId="13" fillId="0" borderId="24" xfId="3" applyNumberFormat="1" applyFont="1" applyFill="1" applyBorder="1" applyAlignment="1">
      <alignment horizontal="center" vertical="center"/>
    </xf>
    <xf numFmtId="164" fontId="12" fillId="13" borderId="26" xfId="3" applyFont="1" applyFill="1" applyBorder="1" applyAlignment="1">
      <alignment horizontal="center" vertical="center"/>
    </xf>
    <xf numFmtId="1" fontId="13" fillId="0" borderId="26" xfId="3" applyNumberFormat="1" applyFont="1" applyFill="1" applyBorder="1" applyAlignment="1">
      <alignment horizontal="left" vertical="center" wrapText="1"/>
    </xf>
    <xf numFmtId="49" fontId="13" fillId="0" borderId="27" xfId="3" applyNumberFormat="1" applyFont="1" applyFill="1" applyBorder="1" applyAlignment="1">
      <alignment horizontal="center" vertical="center"/>
    </xf>
    <xf numFmtId="1" fontId="26" fillId="11" borderId="3" xfId="3" applyNumberFormat="1" applyFont="1" applyFill="1" applyBorder="1" applyAlignment="1">
      <alignment vertical="center" wrapText="1"/>
    </xf>
    <xf numFmtId="3" fontId="13" fillId="12" borderId="3" xfId="3" applyNumberFormat="1" applyFont="1" applyFill="1" applyBorder="1" applyAlignment="1">
      <alignment horizontal="center" vertical="center"/>
    </xf>
    <xf numFmtId="164" fontId="13" fillId="12" borderId="3" xfId="3" applyFont="1" applyFill="1" applyBorder="1" applyAlignment="1">
      <alignment horizontal="center" vertical="center"/>
    </xf>
    <xf numFmtId="164" fontId="11" fillId="12" borderId="3" xfId="3" applyFont="1" applyFill="1" applyBorder="1" applyAlignment="1">
      <alignment horizontal="center" vertical="center" wrapText="1"/>
    </xf>
    <xf numFmtId="164" fontId="13" fillId="11" borderId="3" xfId="3" applyFont="1" applyFill="1" applyBorder="1" applyAlignment="1">
      <alignment vertical="center" wrapText="1"/>
    </xf>
    <xf numFmtId="49" fontId="13" fillId="12" borderId="6" xfId="3" applyNumberFormat="1" applyFont="1" applyFill="1" applyBorder="1" applyAlignment="1">
      <alignment horizontal="center"/>
    </xf>
    <xf numFmtId="3" fontId="13" fillId="0" borderId="28" xfId="3" applyNumberFormat="1" applyFont="1" applyFill="1" applyBorder="1" applyAlignment="1">
      <alignment horizontal="center" vertical="center"/>
    </xf>
    <xf numFmtId="164" fontId="12" fillId="20" borderId="3" xfId="3" applyFont="1" applyFill="1" applyBorder="1" applyAlignment="1">
      <alignment horizontal="center" vertical="center"/>
    </xf>
    <xf numFmtId="1" fontId="13" fillId="20" borderId="3" xfId="3" applyNumberFormat="1" applyFont="1" applyFill="1" applyBorder="1" applyAlignment="1">
      <alignment horizontal="center" vertical="center"/>
    </xf>
    <xf numFmtId="49" fontId="6" fillId="20" borderId="3" xfId="3" applyNumberFormat="1" applyFont="1" applyFill="1" applyBorder="1" applyAlignment="1">
      <alignment horizontal="center" vertical="center"/>
    </xf>
    <xf numFmtId="49" fontId="13" fillId="20" borderId="6" xfId="3" applyNumberFormat="1" applyFont="1" applyFill="1" applyBorder="1" applyAlignment="1">
      <alignment horizontal="center" vertical="center"/>
    </xf>
    <xf numFmtId="166" fontId="14" fillId="19" borderId="2" xfId="3" applyNumberFormat="1" applyFont="1" applyFill="1" applyBorder="1" applyAlignment="1">
      <alignment horizontal="center" vertical="center"/>
    </xf>
    <xf numFmtId="2" fontId="14" fillId="20" borderId="3" xfId="3" applyNumberFormat="1" applyFont="1" applyFill="1" applyBorder="1" applyAlignment="1">
      <alignment horizontal="center" vertical="center"/>
    </xf>
    <xf numFmtId="164" fontId="14" fillId="20" borderId="3" xfId="3" applyFont="1" applyFill="1" applyBorder="1" applyAlignment="1">
      <alignment horizontal="center" vertical="center"/>
    </xf>
    <xf numFmtId="166" fontId="14" fillId="20" borderId="3" xfId="3" applyNumberFormat="1" applyFont="1" applyFill="1" applyBorder="1" applyAlignment="1">
      <alignment horizontal="center" vertical="center"/>
    </xf>
    <xf numFmtId="4" fontId="14" fillId="20" borderId="3" xfId="3" applyNumberFormat="1" applyFont="1" applyFill="1" applyBorder="1" applyAlignment="1">
      <alignment horizontal="center" vertical="center"/>
    </xf>
    <xf numFmtId="164" fontId="6" fillId="20" borderId="3" xfId="3" applyFont="1" applyFill="1" applyBorder="1" applyAlignment="1">
      <alignment wrapText="1"/>
    </xf>
    <xf numFmtId="164" fontId="13" fillId="11" borderId="3" xfId="3" applyFont="1" applyFill="1" applyBorder="1" applyAlignment="1">
      <alignment horizontal="left" vertical="center" wrapText="1"/>
    </xf>
    <xf numFmtId="1" fontId="27" fillId="11" borderId="3" xfId="3" applyNumberFormat="1" applyFont="1" applyFill="1" applyBorder="1" applyAlignment="1">
      <alignment horizontal="left" vertical="center" wrapText="1"/>
    </xf>
    <xf numFmtId="0" fontId="26" fillId="2" borderId="28" xfId="0" applyFont="1" applyFill="1" applyBorder="1" applyAlignment="1">
      <alignment vertical="center" wrapText="1"/>
    </xf>
    <xf numFmtId="164" fontId="12" fillId="16" borderId="3" xfId="3" applyFont="1" applyFill="1" applyBorder="1" applyAlignment="1">
      <alignment horizontal="center" vertical="center"/>
    </xf>
    <xf numFmtId="164" fontId="29" fillId="0" borderId="3" xfId="3" applyFont="1" applyFill="1" applyBorder="1" applyAlignment="1">
      <alignment horizontal="center" vertical="center"/>
    </xf>
    <xf numFmtId="164" fontId="29" fillId="0" borderId="2" xfId="3" applyFont="1" applyFill="1" applyBorder="1" applyAlignment="1">
      <alignment horizontal="center" vertical="center"/>
    </xf>
    <xf numFmtId="4" fontId="29" fillId="0" borderId="3" xfId="3" applyNumberFormat="1" applyFont="1" applyFill="1" applyBorder="1" applyAlignment="1">
      <alignment horizontal="center" vertical="center"/>
    </xf>
    <xf numFmtId="164" fontId="28" fillId="0" borderId="7" xfId="3" applyFont="1" applyFill="1" applyBorder="1" applyAlignment="1">
      <alignment horizontal="left" vertical="center"/>
    </xf>
    <xf numFmtId="164" fontId="28" fillId="0" borderId="5" xfId="3" applyFont="1" applyFill="1" applyBorder="1" applyAlignment="1">
      <alignment horizontal="left" vertical="center"/>
    </xf>
    <xf numFmtId="164" fontId="28" fillId="0" borderId="29" xfId="3" applyFont="1" applyFill="1" applyBorder="1" applyAlignment="1">
      <alignment horizontal="left" vertical="center"/>
    </xf>
    <xf numFmtId="164" fontId="9" fillId="0" borderId="5" xfId="3" applyFont="1" applyFill="1" applyBorder="1" applyAlignment="1"/>
    <xf numFmtId="164" fontId="9" fillId="0" borderId="5" xfId="3" applyFont="1" applyFill="1" applyBorder="1" applyAlignment="1">
      <alignment horizontal="left"/>
    </xf>
    <xf numFmtId="3" fontId="9" fillId="0" borderId="0" xfId="3" applyNumberFormat="1" applyFont="1" applyFill="1" applyAlignment="1">
      <alignment horizontal="center"/>
    </xf>
    <xf numFmtId="164" fontId="9" fillId="0" borderId="0" xfId="3" applyFont="1" applyFill="1" applyAlignment="1">
      <alignment horizontal="left" vertical="center"/>
    </xf>
    <xf numFmtId="0" fontId="0" fillId="0" borderId="4" xfId="0" applyFill="1" applyBorder="1"/>
    <xf numFmtId="0" fontId="0" fillId="0" borderId="5" xfId="0" applyFill="1" applyBorder="1"/>
    <xf numFmtId="164" fontId="9" fillId="0" borderId="4" xfId="3" applyFont="1" applyFill="1" applyBorder="1" applyAlignment="1"/>
    <xf numFmtId="4" fontId="29" fillId="0" borderId="0" xfId="3" applyNumberFormat="1" applyFont="1" applyFill="1" applyBorder="1" applyAlignment="1">
      <alignment horizontal="center" vertical="center"/>
    </xf>
    <xf numFmtId="164" fontId="30" fillId="0" borderId="0" xfId="3" applyFont="1" applyFill="1" applyBorder="1" applyAlignment="1">
      <alignment wrapText="1"/>
    </xf>
    <xf numFmtId="164" fontId="19" fillId="7" borderId="9" xfId="3" applyFont="1" applyFill="1" applyBorder="1" applyAlignment="1">
      <alignment horizontal="center" vertical="center"/>
    </xf>
    <xf numFmtId="164" fontId="20" fillId="7" borderId="26" xfId="3" applyFont="1" applyFill="1" applyBorder="1" applyAlignment="1">
      <alignment horizontal="left" vertical="center"/>
    </xf>
    <xf numFmtId="164" fontId="9" fillId="7" borderId="9" xfId="3" applyFont="1" applyFill="1" applyBorder="1" applyAlignment="1">
      <alignment horizontal="center" vertical="center"/>
    </xf>
    <xf numFmtId="49" fontId="9" fillId="7" borderId="20" xfId="3" applyNumberFormat="1" applyFont="1" applyFill="1" applyBorder="1" applyAlignment="1">
      <alignment horizontal="center" vertical="center"/>
    </xf>
    <xf numFmtId="164" fontId="11" fillId="7" borderId="8" xfId="3" applyFont="1" applyFill="1" applyBorder="1" applyAlignment="1">
      <alignment horizontal="center" vertical="center"/>
    </xf>
    <xf numFmtId="4" fontId="11" fillId="7" borderId="9" xfId="3" applyNumberFormat="1" applyFont="1" applyFill="1" applyBorder="1" applyAlignment="1">
      <alignment horizontal="center" vertical="center"/>
    </xf>
    <xf numFmtId="164" fontId="11" fillId="7" borderId="9" xfId="3" applyFont="1" applyFill="1" applyBorder="1" applyAlignment="1">
      <alignment horizontal="center" vertical="center"/>
    </xf>
    <xf numFmtId="164" fontId="6" fillId="10" borderId="9" xfId="3" applyFont="1" applyFill="1" applyBorder="1" applyAlignment="1">
      <alignment wrapText="1"/>
    </xf>
  </cellXfs>
  <cellStyles count="12">
    <cellStyle name="Excel Built-in Normal" xfId="1"/>
    <cellStyle name="Excel Built-in Normal 1" xfId="2"/>
    <cellStyle name="Excel Built-in Normal 2" xfId="3"/>
    <cellStyle name="Heading" xfId="4"/>
    <cellStyle name="Heading 1" xfId="5"/>
    <cellStyle name="Heading1" xfId="6"/>
    <cellStyle name="Heading1 1" xfId="7"/>
    <cellStyle name="Navadno" xfId="0" builtinId="0" customBuiltin="1"/>
    <cellStyle name="Result" xfId="8"/>
    <cellStyle name="Result 1" xfId="9"/>
    <cellStyle name="Result2" xfId="10"/>
    <cellStyle name="Result2 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jak/AppData/Local/Temp/Temp1_Razpisna_dokumentacija.zip/Razpisna%20dokumentacija/seznam%20materiala-%20sklopi-no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ow r="116">
          <cell r="B116" t="str">
            <v xml:space="preserve">Ponudnik mora oddati ponudbo za celoten sklop. Potrebno je omogočiti testiranje vseh nam nepoznanih izdelkov. </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S4657"/>
  <sheetViews>
    <sheetView tabSelected="1" topLeftCell="A383" zoomScale="70" zoomScaleNormal="70" workbookViewId="0">
      <selection activeCell="A402" sqref="A402:B402"/>
    </sheetView>
  </sheetViews>
  <sheetFormatPr defaultColWidth="6.5" defaultRowHeight="12.75" x14ac:dyDescent="0.2"/>
  <cols>
    <col min="1" max="1" width="7.25" style="3" customWidth="1"/>
    <col min="2" max="2" width="13.25" style="81" customWidth="1"/>
    <col min="3" max="3" width="55.875" style="81" customWidth="1"/>
    <col min="4" max="4" width="8.5" style="82" customWidth="1"/>
    <col min="5" max="5" width="11.125" style="83" customWidth="1"/>
    <col min="6" max="6" width="15.875" style="84" customWidth="1"/>
    <col min="7" max="7" width="15.375" style="85" customWidth="1"/>
    <col min="8" max="8" width="15.75" style="85" customWidth="1"/>
    <col min="9" max="9" width="11" style="85" customWidth="1"/>
    <col min="10" max="10" width="14" style="85" customWidth="1"/>
    <col min="11" max="11" width="13.25" style="85" customWidth="1"/>
    <col min="12" max="12" width="19.875" style="85" customWidth="1"/>
    <col min="13" max="13" width="1.625" style="85" customWidth="1"/>
    <col min="14" max="14" width="39.75" style="2" customWidth="1"/>
    <col min="15" max="16384" width="6.5" style="3"/>
  </cols>
  <sheetData>
    <row r="1" spans="1:97" ht="15.75" x14ac:dyDescent="0.2">
      <c r="A1" s="264" t="s">
        <v>0</v>
      </c>
      <c r="B1" s="264"/>
      <c r="C1" s="264"/>
      <c r="D1" s="264"/>
      <c r="E1" s="264"/>
      <c r="F1" s="264"/>
      <c r="G1" s="264"/>
      <c r="H1" s="264"/>
      <c r="I1" s="264"/>
      <c r="J1" s="264"/>
      <c r="K1" s="264"/>
      <c r="L1" s="264"/>
      <c r="M1" s="1"/>
    </row>
    <row r="2" spans="1:97" s="10" customFormat="1" ht="13.15" customHeight="1" x14ac:dyDescent="0.2">
      <c r="A2" s="4"/>
      <c r="B2" s="5"/>
      <c r="C2" s="6"/>
      <c r="D2" s="4"/>
      <c r="E2" s="5"/>
      <c r="F2" s="5"/>
      <c r="G2" s="5"/>
      <c r="H2" s="5"/>
      <c r="I2" s="5"/>
      <c r="J2" s="5"/>
      <c r="K2" s="5"/>
      <c r="L2" s="5"/>
      <c r="M2" s="5"/>
      <c r="N2" s="2"/>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8"/>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row>
    <row r="3" spans="1:97" s="12" customFormat="1" ht="13.15" customHeight="1" x14ac:dyDescent="0.25">
      <c r="A3" s="11" t="s">
        <v>1</v>
      </c>
      <c r="B3" s="5"/>
      <c r="C3" s="6"/>
      <c r="D3" s="4"/>
      <c r="E3" s="5"/>
      <c r="F3" s="5"/>
      <c r="G3" s="5"/>
      <c r="H3" s="5"/>
      <c r="I3" s="5"/>
      <c r="J3" s="5"/>
      <c r="K3" s="5"/>
      <c r="L3" s="5"/>
      <c r="M3" s="5"/>
      <c r="N3" s="2"/>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8"/>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row>
    <row r="4" spans="1:97" s="12" customFormat="1" ht="15" x14ac:dyDescent="0.2">
      <c r="A4" s="4"/>
      <c r="B4" s="5"/>
      <c r="C4" s="6"/>
      <c r="D4" s="4"/>
      <c r="E4" s="5"/>
      <c r="F4" s="5"/>
      <c r="G4" s="5"/>
      <c r="H4" s="5"/>
      <c r="I4" s="5"/>
      <c r="J4" s="5"/>
      <c r="K4" s="5"/>
      <c r="L4" s="5"/>
      <c r="M4" s="5"/>
      <c r="N4" s="2"/>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8"/>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row>
    <row r="5" spans="1:97" s="12" customFormat="1" ht="13.15" customHeight="1" x14ac:dyDescent="0.2">
      <c r="A5" s="13" t="s">
        <v>2</v>
      </c>
      <c r="B5" s="13"/>
      <c r="C5" s="265"/>
      <c r="D5" s="265"/>
      <c r="E5" s="5" t="s">
        <v>3</v>
      </c>
      <c r="F5" s="265"/>
      <c r="G5" s="265"/>
      <c r="H5" s="265"/>
      <c r="I5" s="265"/>
      <c r="J5" s="265"/>
      <c r="K5" s="5"/>
      <c r="L5" s="5"/>
      <c r="M5" s="5"/>
      <c r="N5" s="2"/>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5"/>
    </row>
    <row r="6" spans="1:97" s="12" customFormat="1" ht="13.15" customHeight="1" x14ac:dyDescent="0.2">
      <c r="A6" s="16" t="s">
        <v>4</v>
      </c>
      <c r="B6" s="17"/>
      <c r="C6" s="266"/>
      <c r="D6" s="266"/>
      <c r="E6" s="5" t="s">
        <v>5</v>
      </c>
      <c r="F6" s="266"/>
      <c r="G6" s="266"/>
      <c r="H6" s="266"/>
      <c r="I6" s="266"/>
      <c r="J6" s="266"/>
      <c r="K6" s="5"/>
      <c r="L6" s="5"/>
      <c r="M6" s="5"/>
      <c r="N6" s="2"/>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5"/>
    </row>
    <row r="7" spans="1:97" s="12" customFormat="1" ht="13.15" customHeight="1" x14ac:dyDescent="0.2">
      <c r="A7" s="4"/>
      <c r="B7" s="5"/>
      <c r="C7" s="6"/>
      <c r="D7" s="4"/>
      <c r="E7" s="5"/>
      <c r="F7" s="5"/>
      <c r="G7" s="5"/>
      <c r="H7" s="5"/>
      <c r="I7" s="5"/>
      <c r="J7" s="5"/>
      <c r="K7" s="5"/>
      <c r="L7" s="5"/>
      <c r="M7" s="5"/>
      <c r="N7" s="2"/>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5"/>
    </row>
    <row r="8" spans="1:97" s="12" customFormat="1" ht="13.15" customHeight="1" x14ac:dyDescent="0.25">
      <c r="A8" s="11" t="s">
        <v>6</v>
      </c>
      <c r="B8" s="5"/>
      <c r="C8" s="6"/>
      <c r="D8" s="4" t="s">
        <v>7</v>
      </c>
      <c r="E8" s="5"/>
      <c r="F8" s="5"/>
      <c r="G8" s="5"/>
      <c r="H8" s="5"/>
      <c r="I8" s="5"/>
      <c r="J8" s="5"/>
      <c r="K8" s="5"/>
      <c r="L8" s="5"/>
      <c r="M8" s="5"/>
      <c r="N8" s="2"/>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5"/>
    </row>
    <row r="9" spans="1:97" s="12" customFormat="1" ht="13.15" customHeight="1" x14ac:dyDescent="0.2">
      <c r="A9" s="4"/>
      <c r="B9" s="5"/>
      <c r="C9" s="6"/>
      <c r="D9" s="4"/>
      <c r="E9" s="5"/>
      <c r="F9" s="5"/>
      <c r="G9" s="5"/>
      <c r="H9" s="5"/>
      <c r="I9" s="5"/>
      <c r="J9" s="5"/>
      <c r="K9" s="5"/>
      <c r="L9" s="5"/>
      <c r="M9" s="5"/>
      <c r="N9" s="2"/>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5"/>
    </row>
    <row r="10" spans="1:97" s="12" customFormat="1" ht="15.75" x14ac:dyDescent="0.25">
      <c r="A10" s="13" t="s">
        <v>2</v>
      </c>
      <c r="B10" s="267" t="s">
        <v>8</v>
      </c>
      <c r="C10" s="267"/>
      <c r="D10" s="18"/>
      <c r="E10" s="5" t="s">
        <v>3</v>
      </c>
      <c r="F10" s="267" t="s">
        <v>9</v>
      </c>
      <c r="G10" s="267"/>
      <c r="H10" s="267"/>
      <c r="I10" s="17"/>
      <c r="J10" s="17"/>
      <c r="K10" s="5"/>
      <c r="L10" s="5"/>
      <c r="M10" s="5"/>
      <c r="N10" s="2"/>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5"/>
    </row>
    <row r="11" spans="1:97" s="12" customFormat="1" ht="15.75" x14ac:dyDescent="0.25">
      <c r="A11" s="19" t="s">
        <v>10</v>
      </c>
      <c r="B11" s="20"/>
      <c r="C11" s="261" t="s">
        <v>11</v>
      </c>
      <c r="D11" s="261"/>
      <c r="E11" s="5" t="s">
        <v>12</v>
      </c>
      <c r="F11" s="262">
        <v>93436173</v>
      </c>
      <c r="G11" s="262"/>
      <c r="H11" s="262"/>
      <c r="I11" s="262"/>
      <c r="J11" s="262"/>
      <c r="K11" s="5"/>
      <c r="L11" s="5"/>
      <c r="M11" s="5"/>
      <c r="N11" s="2"/>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5"/>
    </row>
    <row r="12" spans="1:97" s="12" customFormat="1" ht="15" x14ac:dyDescent="0.2">
      <c r="A12" s="4"/>
      <c r="B12" s="5" t="s">
        <v>7</v>
      </c>
      <c r="C12" s="6"/>
      <c r="D12" s="4"/>
      <c r="E12" s="5"/>
      <c r="F12" s="5"/>
      <c r="G12" s="5"/>
      <c r="H12" s="5"/>
      <c r="I12" s="5"/>
      <c r="J12" s="5"/>
      <c r="K12" s="5"/>
      <c r="L12" s="5"/>
      <c r="M12" s="5"/>
      <c r="N12" s="2"/>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5"/>
    </row>
    <row r="13" spans="1:97" s="12" customFormat="1" ht="15.75" x14ac:dyDescent="0.25">
      <c r="A13" s="263" t="s">
        <v>759</v>
      </c>
      <c r="B13" s="263"/>
      <c r="C13" s="263"/>
      <c r="D13" s="263"/>
      <c r="E13" s="263"/>
      <c r="F13" s="263"/>
      <c r="G13" s="263"/>
      <c r="H13" s="263"/>
      <c r="I13" s="263"/>
      <c r="J13" s="263"/>
      <c r="K13" s="263"/>
      <c r="L13" s="263"/>
      <c r="M13" s="21"/>
      <c r="N13" s="2"/>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5"/>
    </row>
    <row r="14" spans="1:97" s="12" customFormat="1" ht="15" x14ac:dyDescent="0.2">
      <c r="A14" s="5"/>
      <c r="B14" s="5"/>
      <c r="C14" s="5"/>
      <c r="D14" s="22"/>
      <c r="E14" s="4"/>
      <c r="F14" s="23"/>
      <c r="G14" s="4"/>
      <c r="H14" s="4"/>
      <c r="I14" s="4"/>
      <c r="J14" s="4"/>
      <c r="K14" s="4"/>
      <c r="L14" s="4"/>
      <c r="M14" s="4"/>
      <c r="N14" s="2"/>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5"/>
    </row>
    <row r="15" spans="1:97" s="12" customFormat="1" ht="51" x14ac:dyDescent="0.2">
      <c r="A15" s="118" t="s">
        <v>13</v>
      </c>
      <c r="B15" s="118" t="s">
        <v>14</v>
      </c>
      <c r="C15" s="118" t="s">
        <v>15</v>
      </c>
      <c r="D15" s="118" t="s">
        <v>16</v>
      </c>
      <c r="E15" s="118" t="s">
        <v>17</v>
      </c>
      <c r="F15" s="119" t="s">
        <v>18</v>
      </c>
      <c r="G15" s="120" t="s">
        <v>19</v>
      </c>
      <c r="H15" s="118" t="s">
        <v>20</v>
      </c>
      <c r="I15" s="118" t="s">
        <v>21</v>
      </c>
      <c r="J15" s="118" t="s">
        <v>22</v>
      </c>
      <c r="K15" s="118" t="s">
        <v>23</v>
      </c>
      <c r="L15" s="118" t="s">
        <v>24</v>
      </c>
      <c r="M15" s="118"/>
      <c r="N15" s="118" t="s">
        <v>761</v>
      </c>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5"/>
    </row>
    <row r="16" spans="1:97" s="12" customFormat="1" x14ac:dyDescent="0.2">
      <c r="A16" s="24">
        <v>1</v>
      </c>
      <c r="B16" s="24"/>
      <c r="C16" s="24">
        <v>2</v>
      </c>
      <c r="D16" s="24">
        <v>3</v>
      </c>
      <c r="E16" s="24">
        <v>4</v>
      </c>
      <c r="F16" s="25"/>
      <c r="G16" s="26">
        <v>5</v>
      </c>
      <c r="H16" s="24" t="s">
        <v>25</v>
      </c>
      <c r="I16" s="24">
        <v>7</v>
      </c>
      <c r="J16" s="24" t="s">
        <v>26</v>
      </c>
      <c r="K16" s="24" t="s">
        <v>27</v>
      </c>
      <c r="L16" s="24" t="s">
        <v>28</v>
      </c>
      <c r="M16" s="24"/>
      <c r="N16" s="27">
        <v>11</v>
      </c>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5"/>
    </row>
    <row r="17" spans="1:64" s="30" customFormat="1" ht="15.75" x14ac:dyDescent="0.2">
      <c r="A17" s="137"/>
      <c r="B17" s="138" t="s">
        <v>29</v>
      </c>
      <c r="C17" s="131" t="s">
        <v>30</v>
      </c>
      <c r="D17" s="131"/>
      <c r="E17" s="131"/>
      <c r="F17" s="139"/>
      <c r="G17" s="134"/>
      <c r="H17" s="135"/>
      <c r="I17" s="135"/>
      <c r="J17" s="135"/>
      <c r="K17" s="135"/>
      <c r="L17" s="135"/>
      <c r="M17" s="135"/>
      <c r="N17" s="140"/>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9"/>
    </row>
    <row r="18" spans="1:64" s="43" customFormat="1" ht="53.25" customHeight="1" x14ac:dyDescent="0.25">
      <c r="A18" s="31" t="s">
        <v>31</v>
      </c>
      <c r="B18" s="187"/>
      <c r="C18" s="32" t="s">
        <v>32</v>
      </c>
      <c r="D18" s="33" t="s">
        <v>33</v>
      </c>
      <c r="E18" s="34">
        <v>1</v>
      </c>
      <c r="F18" s="35" t="s">
        <v>34</v>
      </c>
      <c r="G18" s="113">
        <v>0</v>
      </c>
      <c r="H18" s="36">
        <f t="shared" ref="H18:H48" si="0">E18*G18</f>
        <v>0</v>
      </c>
      <c r="I18" s="37">
        <v>0</v>
      </c>
      <c r="J18" s="38">
        <f t="shared" ref="J18:J49" si="1">I18/100*G18</f>
        <v>0</v>
      </c>
      <c r="K18" s="39">
        <f t="shared" ref="K18:K49" si="2">G18+J18</f>
        <v>0</v>
      </c>
      <c r="L18" s="39">
        <f t="shared" ref="L18:L48" si="3">E18*K18</f>
        <v>0</v>
      </c>
      <c r="M18" s="39"/>
      <c r="N18" s="40"/>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2"/>
    </row>
    <row r="19" spans="1:64" s="46" customFormat="1" ht="51.75" customHeight="1" x14ac:dyDescent="0.2">
      <c r="A19" s="31" t="s">
        <v>35</v>
      </c>
      <c r="B19" s="187"/>
      <c r="C19" s="32" t="s">
        <v>36</v>
      </c>
      <c r="D19" s="33" t="s">
        <v>33</v>
      </c>
      <c r="E19" s="44">
        <v>7</v>
      </c>
      <c r="F19" s="35" t="s">
        <v>37</v>
      </c>
      <c r="G19" s="113">
        <v>0</v>
      </c>
      <c r="H19" s="36">
        <f t="shared" si="0"/>
        <v>0</v>
      </c>
      <c r="I19" s="37">
        <v>0</v>
      </c>
      <c r="J19" s="38">
        <f t="shared" si="1"/>
        <v>0</v>
      </c>
      <c r="K19" s="39">
        <f t="shared" si="2"/>
        <v>0</v>
      </c>
      <c r="L19" s="39">
        <f t="shared" si="3"/>
        <v>0</v>
      </c>
      <c r="M19" s="39"/>
      <c r="N19" s="40"/>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45"/>
    </row>
    <row r="20" spans="1:64" s="46" customFormat="1" ht="177" customHeight="1" x14ac:dyDescent="0.2">
      <c r="A20" s="31" t="s">
        <v>38</v>
      </c>
      <c r="B20" s="187"/>
      <c r="C20" s="47" t="s">
        <v>39</v>
      </c>
      <c r="D20" s="33" t="s">
        <v>33</v>
      </c>
      <c r="E20" s="48">
        <v>60</v>
      </c>
      <c r="F20" s="35" t="s">
        <v>751</v>
      </c>
      <c r="G20" s="113">
        <v>0</v>
      </c>
      <c r="H20" s="36">
        <f t="shared" si="0"/>
        <v>0</v>
      </c>
      <c r="I20" s="37">
        <v>0</v>
      </c>
      <c r="J20" s="38">
        <f t="shared" si="1"/>
        <v>0</v>
      </c>
      <c r="K20" s="39">
        <f t="shared" si="2"/>
        <v>0</v>
      </c>
      <c r="L20" s="39">
        <f t="shared" si="3"/>
        <v>0</v>
      </c>
      <c r="M20" s="39"/>
      <c r="N20" s="40"/>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45"/>
    </row>
    <row r="21" spans="1:64" s="46" customFormat="1" ht="114" customHeight="1" x14ac:dyDescent="0.2">
      <c r="A21" s="31" t="s">
        <v>40</v>
      </c>
      <c r="B21" s="187"/>
      <c r="C21" s="47" t="s">
        <v>41</v>
      </c>
      <c r="D21" s="33" t="s">
        <v>42</v>
      </c>
      <c r="E21" s="48">
        <v>1</v>
      </c>
      <c r="F21" s="35" t="s">
        <v>43</v>
      </c>
      <c r="G21" s="113">
        <v>0</v>
      </c>
      <c r="H21" s="36">
        <f t="shared" si="0"/>
        <v>0</v>
      </c>
      <c r="I21" s="37">
        <v>0</v>
      </c>
      <c r="J21" s="38">
        <f t="shared" si="1"/>
        <v>0</v>
      </c>
      <c r="K21" s="39">
        <f t="shared" si="2"/>
        <v>0</v>
      </c>
      <c r="L21" s="39">
        <f t="shared" si="3"/>
        <v>0</v>
      </c>
      <c r="M21" s="39"/>
      <c r="N21" s="40"/>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45"/>
    </row>
    <row r="22" spans="1:64" s="46" customFormat="1" ht="114.75" customHeight="1" x14ac:dyDescent="0.2">
      <c r="A22" s="31" t="s">
        <v>44</v>
      </c>
      <c r="B22" s="187"/>
      <c r="C22" s="47" t="s">
        <v>45</v>
      </c>
      <c r="D22" s="33" t="s">
        <v>42</v>
      </c>
      <c r="E22" s="44">
        <v>1</v>
      </c>
      <c r="F22" s="35" t="s">
        <v>46</v>
      </c>
      <c r="G22" s="113">
        <v>0</v>
      </c>
      <c r="H22" s="36">
        <f t="shared" si="0"/>
        <v>0</v>
      </c>
      <c r="I22" s="37">
        <v>0</v>
      </c>
      <c r="J22" s="38">
        <f t="shared" si="1"/>
        <v>0</v>
      </c>
      <c r="K22" s="39">
        <f t="shared" si="2"/>
        <v>0</v>
      </c>
      <c r="L22" s="39">
        <f t="shared" si="3"/>
        <v>0</v>
      </c>
      <c r="M22" s="39"/>
      <c r="N22" s="40"/>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45"/>
    </row>
    <row r="23" spans="1:64" s="46" customFormat="1" ht="126" customHeight="1" x14ac:dyDescent="0.2">
      <c r="A23" s="31" t="s">
        <v>47</v>
      </c>
      <c r="B23" s="187"/>
      <c r="C23" s="47" t="s">
        <v>48</v>
      </c>
      <c r="D23" s="33" t="s">
        <v>42</v>
      </c>
      <c r="E23" s="44">
        <v>1</v>
      </c>
      <c r="F23" s="35" t="s">
        <v>49</v>
      </c>
      <c r="G23" s="113">
        <v>0</v>
      </c>
      <c r="H23" s="36">
        <f t="shared" si="0"/>
        <v>0</v>
      </c>
      <c r="I23" s="37">
        <v>0</v>
      </c>
      <c r="J23" s="38">
        <f t="shared" si="1"/>
        <v>0</v>
      </c>
      <c r="K23" s="39">
        <f t="shared" si="2"/>
        <v>0</v>
      </c>
      <c r="L23" s="39">
        <f t="shared" si="3"/>
        <v>0</v>
      </c>
      <c r="M23" s="39"/>
      <c r="N23" s="40"/>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45"/>
    </row>
    <row r="24" spans="1:64" s="46" customFormat="1" ht="120" customHeight="1" x14ac:dyDescent="0.2">
      <c r="A24" s="31" t="s">
        <v>50</v>
      </c>
      <c r="B24" s="187"/>
      <c r="C24" s="47" t="s">
        <v>51</v>
      </c>
      <c r="D24" s="33" t="s">
        <v>42</v>
      </c>
      <c r="E24" s="44">
        <v>4</v>
      </c>
      <c r="F24" s="35" t="s">
        <v>52</v>
      </c>
      <c r="G24" s="113">
        <v>0</v>
      </c>
      <c r="H24" s="36">
        <f t="shared" si="0"/>
        <v>0</v>
      </c>
      <c r="I24" s="37">
        <v>0</v>
      </c>
      <c r="J24" s="38">
        <f t="shared" si="1"/>
        <v>0</v>
      </c>
      <c r="K24" s="39">
        <f t="shared" si="2"/>
        <v>0</v>
      </c>
      <c r="L24" s="39">
        <f t="shared" si="3"/>
        <v>0</v>
      </c>
      <c r="M24" s="39"/>
      <c r="N24" s="40"/>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45"/>
    </row>
    <row r="25" spans="1:64" s="46" customFormat="1" ht="120.75" customHeight="1" x14ac:dyDescent="0.2">
      <c r="A25" s="31" t="s">
        <v>53</v>
      </c>
      <c r="B25" s="187"/>
      <c r="C25" s="47" t="s">
        <v>54</v>
      </c>
      <c r="D25" s="33" t="s">
        <v>42</v>
      </c>
      <c r="E25" s="44">
        <v>1</v>
      </c>
      <c r="F25" s="35" t="s">
        <v>55</v>
      </c>
      <c r="G25" s="113">
        <v>0</v>
      </c>
      <c r="H25" s="36">
        <f t="shared" si="0"/>
        <v>0</v>
      </c>
      <c r="I25" s="37">
        <v>0</v>
      </c>
      <c r="J25" s="38">
        <f t="shared" si="1"/>
        <v>0</v>
      </c>
      <c r="K25" s="39">
        <f t="shared" si="2"/>
        <v>0</v>
      </c>
      <c r="L25" s="39">
        <f t="shared" si="3"/>
        <v>0</v>
      </c>
      <c r="M25" s="39"/>
      <c r="N25" s="40"/>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45"/>
    </row>
    <row r="26" spans="1:64" s="46" customFormat="1" ht="75.75" customHeight="1" x14ac:dyDescent="0.2">
      <c r="A26" s="31" t="s">
        <v>56</v>
      </c>
      <c r="B26" s="187"/>
      <c r="C26" s="32" t="s">
        <v>57</v>
      </c>
      <c r="D26" s="33" t="s">
        <v>42</v>
      </c>
      <c r="E26" s="49">
        <v>1918</v>
      </c>
      <c r="F26" s="35" t="s">
        <v>58</v>
      </c>
      <c r="G26" s="113">
        <v>0</v>
      </c>
      <c r="H26" s="36">
        <f t="shared" si="0"/>
        <v>0</v>
      </c>
      <c r="I26" s="37">
        <v>0</v>
      </c>
      <c r="J26" s="38">
        <f t="shared" si="1"/>
        <v>0</v>
      </c>
      <c r="K26" s="39">
        <f t="shared" si="2"/>
        <v>0</v>
      </c>
      <c r="L26" s="39">
        <f t="shared" si="3"/>
        <v>0</v>
      </c>
      <c r="M26" s="39"/>
      <c r="N26" s="40"/>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45"/>
    </row>
    <row r="27" spans="1:64" s="46" customFormat="1" ht="101.25" customHeight="1" x14ac:dyDescent="0.2">
      <c r="A27" s="31" t="s">
        <v>59</v>
      </c>
      <c r="B27" s="187"/>
      <c r="C27" s="47" t="s">
        <v>772</v>
      </c>
      <c r="D27" s="33" t="s">
        <v>42</v>
      </c>
      <c r="E27" s="49">
        <v>2231</v>
      </c>
      <c r="F27" s="35" t="s">
        <v>60</v>
      </c>
      <c r="G27" s="113">
        <v>0</v>
      </c>
      <c r="H27" s="36">
        <f t="shared" si="0"/>
        <v>0</v>
      </c>
      <c r="I27" s="37">
        <v>0</v>
      </c>
      <c r="J27" s="38">
        <f t="shared" si="1"/>
        <v>0</v>
      </c>
      <c r="K27" s="39">
        <f t="shared" si="2"/>
        <v>0</v>
      </c>
      <c r="L27" s="39">
        <f t="shared" si="3"/>
        <v>0</v>
      </c>
      <c r="M27" s="39"/>
      <c r="N27" s="40"/>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45"/>
    </row>
    <row r="28" spans="1:64" s="46" customFormat="1" ht="118.5" customHeight="1" x14ac:dyDescent="0.2">
      <c r="A28" s="31" t="s">
        <v>61</v>
      </c>
      <c r="B28" s="187"/>
      <c r="C28" s="47" t="s">
        <v>773</v>
      </c>
      <c r="D28" s="33" t="s">
        <v>42</v>
      </c>
      <c r="E28" s="44">
        <v>875</v>
      </c>
      <c r="F28" s="35" t="s">
        <v>62</v>
      </c>
      <c r="G28" s="113">
        <v>0</v>
      </c>
      <c r="H28" s="36">
        <f t="shared" si="0"/>
        <v>0</v>
      </c>
      <c r="I28" s="37">
        <v>0</v>
      </c>
      <c r="J28" s="38">
        <f t="shared" si="1"/>
        <v>0</v>
      </c>
      <c r="K28" s="39">
        <f t="shared" si="2"/>
        <v>0</v>
      </c>
      <c r="L28" s="39">
        <f t="shared" si="3"/>
        <v>0</v>
      </c>
      <c r="M28" s="39"/>
      <c r="N28" s="40"/>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45"/>
    </row>
    <row r="29" spans="1:64" s="46" customFormat="1" ht="108.75" customHeight="1" x14ac:dyDescent="0.2">
      <c r="A29" s="31" t="s">
        <v>63</v>
      </c>
      <c r="B29" s="187"/>
      <c r="C29" s="47" t="s">
        <v>64</v>
      </c>
      <c r="D29" s="33" t="s">
        <v>42</v>
      </c>
      <c r="E29" s="44">
        <v>1221</v>
      </c>
      <c r="F29" s="35" t="s">
        <v>65</v>
      </c>
      <c r="G29" s="113">
        <v>0</v>
      </c>
      <c r="H29" s="36">
        <f t="shared" si="0"/>
        <v>0</v>
      </c>
      <c r="I29" s="37">
        <v>0</v>
      </c>
      <c r="J29" s="38">
        <f t="shared" si="1"/>
        <v>0</v>
      </c>
      <c r="K29" s="39">
        <f t="shared" si="2"/>
        <v>0</v>
      </c>
      <c r="L29" s="39">
        <f t="shared" si="3"/>
        <v>0</v>
      </c>
      <c r="M29" s="39"/>
      <c r="N29" s="40"/>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45"/>
    </row>
    <row r="30" spans="1:64" s="46" customFormat="1" ht="113.25" customHeight="1" x14ac:dyDescent="0.2">
      <c r="A30" s="31" t="s">
        <v>66</v>
      </c>
      <c r="B30" s="187"/>
      <c r="C30" s="47" t="s">
        <v>774</v>
      </c>
      <c r="D30" s="33" t="s">
        <v>42</v>
      </c>
      <c r="E30" s="49">
        <v>1922</v>
      </c>
      <c r="F30" s="35" t="s">
        <v>67</v>
      </c>
      <c r="G30" s="113">
        <v>0</v>
      </c>
      <c r="H30" s="36">
        <f t="shared" si="0"/>
        <v>0</v>
      </c>
      <c r="I30" s="37">
        <v>0</v>
      </c>
      <c r="J30" s="38">
        <f t="shared" si="1"/>
        <v>0</v>
      </c>
      <c r="K30" s="39">
        <f t="shared" si="2"/>
        <v>0</v>
      </c>
      <c r="L30" s="39">
        <f t="shared" si="3"/>
        <v>0</v>
      </c>
      <c r="M30" s="39"/>
      <c r="N30" s="40"/>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45"/>
    </row>
    <row r="31" spans="1:64" s="46" customFormat="1" ht="98.25" customHeight="1" x14ac:dyDescent="0.2">
      <c r="A31" s="31" t="s">
        <v>68</v>
      </c>
      <c r="B31" s="187"/>
      <c r="C31" s="47" t="s">
        <v>775</v>
      </c>
      <c r="D31" s="33" t="s">
        <v>42</v>
      </c>
      <c r="E31" s="44">
        <v>1126</v>
      </c>
      <c r="F31" s="35" t="s">
        <v>69</v>
      </c>
      <c r="G31" s="113">
        <v>0</v>
      </c>
      <c r="H31" s="36">
        <f t="shared" si="0"/>
        <v>0</v>
      </c>
      <c r="I31" s="37">
        <v>0</v>
      </c>
      <c r="J31" s="38">
        <f t="shared" si="1"/>
        <v>0</v>
      </c>
      <c r="K31" s="39">
        <f t="shared" si="2"/>
        <v>0</v>
      </c>
      <c r="L31" s="39">
        <f t="shared" si="3"/>
        <v>0</v>
      </c>
      <c r="M31" s="39"/>
      <c r="N31" s="40"/>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45"/>
    </row>
    <row r="32" spans="1:64" s="46" customFormat="1" ht="45" customHeight="1" x14ac:dyDescent="0.2">
      <c r="A32" s="31" t="s">
        <v>70</v>
      </c>
      <c r="B32" s="187"/>
      <c r="C32" s="32" t="s">
        <v>71</v>
      </c>
      <c r="D32" s="33" t="s">
        <v>42</v>
      </c>
      <c r="E32" s="44">
        <v>144</v>
      </c>
      <c r="F32" s="35" t="s">
        <v>72</v>
      </c>
      <c r="G32" s="113">
        <v>0</v>
      </c>
      <c r="H32" s="36">
        <f t="shared" si="0"/>
        <v>0</v>
      </c>
      <c r="I32" s="37">
        <v>0</v>
      </c>
      <c r="J32" s="38">
        <f t="shared" si="1"/>
        <v>0</v>
      </c>
      <c r="K32" s="39">
        <f t="shared" si="2"/>
        <v>0</v>
      </c>
      <c r="L32" s="39">
        <f t="shared" si="3"/>
        <v>0</v>
      </c>
      <c r="M32" s="39"/>
      <c r="N32" s="40"/>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45"/>
    </row>
    <row r="33" spans="1:64" s="46" customFormat="1" ht="23.25" customHeight="1" x14ac:dyDescent="0.2">
      <c r="A33" s="31" t="s">
        <v>73</v>
      </c>
      <c r="B33" s="187"/>
      <c r="C33" s="47" t="s">
        <v>74</v>
      </c>
      <c r="D33" s="33" t="s">
        <v>33</v>
      </c>
      <c r="E33" s="44">
        <v>1</v>
      </c>
      <c r="F33" s="35" t="s">
        <v>75</v>
      </c>
      <c r="G33" s="113">
        <v>0</v>
      </c>
      <c r="H33" s="36">
        <f t="shared" si="0"/>
        <v>0</v>
      </c>
      <c r="I33" s="37">
        <v>0</v>
      </c>
      <c r="J33" s="38">
        <f t="shared" si="1"/>
        <v>0</v>
      </c>
      <c r="K33" s="39">
        <f t="shared" si="2"/>
        <v>0</v>
      </c>
      <c r="L33" s="39">
        <f t="shared" si="3"/>
        <v>0</v>
      </c>
      <c r="M33" s="39"/>
      <c r="N33" s="40"/>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45"/>
    </row>
    <row r="34" spans="1:64" s="46" customFormat="1" ht="56.25" customHeight="1" x14ac:dyDescent="0.2">
      <c r="A34" s="31" t="s">
        <v>76</v>
      </c>
      <c r="B34" s="187"/>
      <c r="C34" s="32" t="s">
        <v>77</v>
      </c>
      <c r="D34" s="33" t="s">
        <v>33</v>
      </c>
      <c r="E34" s="44">
        <v>43</v>
      </c>
      <c r="F34" s="35" t="s">
        <v>78</v>
      </c>
      <c r="G34" s="113">
        <v>0</v>
      </c>
      <c r="H34" s="36">
        <f t="shared" si="0"/>
        <v>0</v>
      </c>
      <c r="I34" s="37">
        <v>0</v>
      </c>
      <c r="J34" s="38">
        <f t="shared" si="1"/>
        <v>0</v>
      </c>
      <c r="K34" s="39">
        <f t="shared" si="2"/>
        <v>0</v>
      </c>
      <c r="L34" s="39">
        <f t="shared" si="3"/>
        <v>0</v>
      </c>
      <c r="M34" s="39"/>
      <c r="N34" s="40"/>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45"/>
    </row>
    <row r="35" spans="1:64" s="46" customFormat="1" ht="54.75" customHeight="1" x14ac:dyDescent="0.2">
      <c r="A35" s="31" t="s">
        <v>79</v>
      </c>
      <c r="B35" s="187"/>
      <c r="C35" s="32" t="s">
        <v>760</v>
      </c>
      <c r="D35" s="33" t="s">
        <v>33</v>
      </c>
      <c r="E35" s="44">
        <v>735</v>
      </c>
      <c r="F35" s="35" t="s">
        <v>767</v>
      </c>
      <c r="G35" s="113">
        <v>0</v>
      </c>
      <c r="H35" s="36">
        <f t="shared" si="0"/>
        <v>0</v>
      </c>
      <c r="I35" s="37">
        <v>0</v>
      </c>
      <c r="J35" s="38">
        <f t="shared" si="1"/>
        <v>0</v>
      </c>
      <c r="K35" s="39">
        <f>G35+J35</f>
        <v>0</v>
      </c>
      <c r="L35" s="39">
        <f>E35*K35</f>
        <v>0</v>
      </c>
      <c r="M35" s="39"/>
      <c r="N35" s="40"/>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45"/>
    </row>
    <row r="36" spans="1:64" s="46" customFormat="1" ht="218.25" customHeight="1" x14ac:dyDescent="0.2">
      <c r="A36" s="31" t="s">
        <v>80</v>
      </c>
      <c r="B36" s="187"/>
      <c r="C36" s="47" t="s">
        <v>81</v>
      </c>
      <c r="D36" s="33" t="s">
        <v>42</v>
      </c>
      <c r="E36" s="44">
        <v>3</v>
      </c>
      <c r="F36" s="35" t="s">
        <v>82</v>
      </c>
      <c r="G36" s="113">
        <v>0</v>
      </c>
      <c r="H36" s="36">
        <f t="shared" si="0"/>
        <v>0</v>
      </c>
      <c r="I36" s="37">
        <v>0</v>
      </c>
      <c r="J36" s="38">
        <f t="shared" si="1"/>
        <v>0</v>
      </c>
      <c r="K36" s="39">
        <f t="shared" si="2"/>
        <v>0</v>
      </c>
      <c r="L36" s="39">
        <f t="shared" si="3"/>
        <v>0</v>
      </c>
      <c r="M36" s="39"/>
      <c r="N36" s="40"/>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45"/>
    </row>
    <row r="37" spans="1:64" s="46" customFormat="1" ht="210.75" customHeight="1" x14ac:dyDescent="0.2">
      <c r="A37" s="31" t="s">
        <v>83</v>
      </c>
      <c r="B37" s="187"/>
      <c r="C37" s="47" t="s">
        <v>84</v>
      </c>
      <c r="D37" s="33" t="s">
        <v>42</v>
      </c>
      <c r="E37" s="44">
        <v>5</v>
      </c>
      <c r="F37" s="35" t="s">
        <v>82</v>
      </c>
      <c r="G37" s="113">
        <v>0</v>
      </c>
      <c r="H37" s="36">
        <f>E37*G37</f>
        <v>0</v>
      </c>
      <c r="I37" s="37">
        <v>0</v>
      </c>
      <c r="J37" s="38">
        <f t="shared" si="1"/>
        <v>0</v>
      </c>
      <c r="K37" s="39">
        <f t="shared" si="2"/>
        <v>0</v>
      </c>
      <c r="L37" s="39">
        <f t="shared" si="3"/>
        <v>0</v>
      </c>
      <c r="M37" s="39"/>
      <c r="N37" s="40"/>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45"/>
    </row>
    <row r="38" spans="1:64" s="46" customFormat="1" x14ac:dyDescent="0.2">
      <c r="A38" s="31" t="s">
        <v>85</v>
      </c>
      <c r="B38" s="187"/>
      <c r="C38" s="32" t="s">
        <v>86</v>
      </c>
      <c r="D38" s="33" t="s">
        <v>42</v>
      </c>
      <c r="E38" s="44">
        <v>2</v>
      </c>
      <c r="F38" s="35" t="s">
        <v>87</v>
      </c>
      <c r="G38" s="113">
        <v>0</v>
      </c>
      <c r="H38" s="36">
        <f t="shared" si="0"/>
        <v>0</v>
      </c>
      <c r="I38" s="37">
        <v>0</v>
      </c>
      <c r="J38" s="38">
        <f t="shared" si="1"/>
        <v>0</v>
      </c>
      <c r="K38" s="39">
        <f t="shared" si="2"/>
        <v>0</v>
      </c>
      <c r="L38" s="39">
        <f t="shared" si="3"/>
        <v>0</v>
      </c>
      <c r="M38" s="39"/>
      <c r="N38" s="40"/>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45"/>
    </row>
    <row r="39" spans="1:64" s="46" customFormat="1" x14ac:dyDescent="0.2">
      <c r="A39" s="31" t="s">
        <v>88</v>
      </c>
      <c r="B39" s="226"/>
      <c r="C39" s="227" t="s">
        <v>817</v>
      </c>
      <c r="D39" s="228" t="s">
        <v>42</v>
      </c>
      <c r="E39" s="229">
        <v>1</v>
      </c>
      <c r="F39" s="230" t="s">
        <v>819</v>
      </c>
      <c r="G39" s="113">
        <v>0</v>
      </c>
      <c r="H39" s="36">
        <f t="shared" si="0"/>
        <v>0</v>
      </c>
      <c r="I39" s="37">
        <v>0</v>
      </c>
      <c r="J39" s="38">
        <f t="shared" si="1"/>
        <v>0</v>
      </c>
      <c r="K39" s="39">
        <f t="shared" si="2"/>
        <v>0</v>
      </c>
      <c r="L39" s="39">
        <f t="shared" si="3"/>
        <v>0</v>
      </c>
      <c r="M39" s="39"/>
      <c r="N39" s="40"/>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45"/>
    </row>
    <row r="40" spans="1:64" s="46" customFormat="1" x14ac:dyDescent="0.2">
      <c r="A40" s="31" t="s">
        <v>90</v>
      </c>
      <c r="B40" s="231"/>
      <c r="C40" s="232" t="s">
        <v>818</v>
      </c>
      <c r="D40" s="228" t="s">
        <v>42</v>
      </c>
      <c r="E40" s="240">
        <v>3</v>
      </c>
      <c r="F40" s="233" t="s">
        <v>820</v>
      </c>
      <c r="G40" s="113">
        <v>0</v>
      </c>
      <c r="H40" s="36">
        <f t="shared" si="0"/>
        <v>0</v>
      </c>
      <c r="I40" s="37">
        <v>0</v>
      </c>
      <c r="J40" s="38">
        <f t="shared" si="1"/>
        <v>0</v>
      </c>
      <c r="K40" s="39">
        <f t="shared" si="2"/>
        <v>0</v>
      </c>
      <c r="L40" s="39">
        <f t="shared" si="3"/>
        <v>0</v>
      </c>
      <c r="M40" s="39"/>
      <c r="N40" s="40"/>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45"/>
    </row>
    <row r="41" spans="1:64" s="46" customFormat="1" ht="147.75" customHeight="1" x14ac:dyDescent="0.2">
      <c r="A41" s="31" t="s">
        <v>93</v>
      </c>
      <c r="B41" s="221"/>
      <c r="C41" s="222" t="s">
        <v>89</v>
      </c>
      <c r="D41" s="223" t="s">
        <v>42</v>
      </c>
      <c r="E41" s="224">
        <v>275</v>
      </c>
      <c r="F41" s="225" t="s">
        <v>768</v>
      </c>
      <c r="G41" s="113">
        <v>0</v>
      </c>
      <c r="H41" s="36">
        <f t="shared" si="0"/>
        <v>0</v>
      </c>
      <c r="I41" s="37">
        <v>0</v>
      </c>
      <c r="J41" s="38">
        <f t="shared" si="1"/>
        <v>0</v>
      </c>
      <c r="K41" s="39">
        <f t="shared" si="2"/>
        <v>0</v>
      </c>
      <c r="L41" s="39">
        <f t="shared" si="3"/>
        <v>0</v>
      </c>
      <c r="M41" s="39"/>
      <c r="N41" s="40"/>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45"/>
    </row>
    <row r="42" spans="1:64" s="46" customFormat="1" ht="159" customHeight="1" x14ac:dyDescent="0.2">
      <c r="A42" s="31" t="s">
        <v>96</v>
      </c>
      <c r="B42" s="187"/>
      <c r="C42" s="47" t="s">
        <v>91</v>
      </c>
      <c r="D42" s="33" t="s">
        <v>42</v>
      </c>
      <c r="E42" s="191">
        <v>50</v>
      </c>
      <c r="F42" s="35" t="s">
        <v>92</v>
      </c>
      <c r="G42" s="113">
        <v>0</v>
      </c>
      <c r="H42" s="36">
        <f>E42*G42</f>
        <v>0</v>
      </c>
      <c r="I42" s="37">
        <v>0</v>
      </c>
      <c r="J42" s="38">
        <f t="shared" si="1"/>
        <v>0</v>
      </c>
      <c r="K42" s="39">
        <f t="shared" si="2"/>
        <v>0</v>
      </c>
      <c r="L42" s="39">
        <f t="shared" si="3"/>
        <v>0</v>
      </c>
      <c r="M42" s="39"/>
      <c r="N42" s="40"/>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45"/>
    </row>
    <row r="43" spans="1:64" s="46" customFormat="1" ht="153.75" customHeight="1" x14ac:dyDescent="0.2">
      <c r="A43" s="31" t="s">
        <v>98</v>
      </c>
      <c r="B43" s="187"/>
      <c r="C43" s="47" t="s">
        <v>94</v>
      </c>
      <c r="D43" s="33" t="s">
        <v>42</v>
      </c>
      <c r="E43" s="52">
        <v>500</v>
      </c>
      <c r="F43" s="35" t="s">
        <v>95</v>
      </c>
      <c r="G43" s="113">
        <v>0</v>
      </c>
      <c r="H43" s="36">
        <f t="shared" si="0"/>
        <v>0</v>
      </c>
      <c r="I43" s="37">
        <v>0</v>
      </c>
      <c r="J43" s="38">
        <f t="shared" si="1"/>
        <v>0</v>
      </c>
      <c r="K43" s="39">
        <f t="shared" si="2"/>
        <v>0</v>
      </c>
      <c r="L43" s="39">
        <f t="shared" si="3"/>
        <v>0</v>
      </c>
      <c r="M43" s="39"/>
      <c r="N43" s="40"/>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45"/>
    </row>
    <row r="44" spans="1:64" s="46" customFormat="1" ht="134.25" customHeight="1" x14ac:dyDescent="0.2">
      <c r="A44" s="31" t="s">
        <v>100</v>
      </c>
      <c r="B44" s="187"/>
      <c r="C44" s="47" t="s">
        <v>97</v>
      </c>
      <c r="D44" s="33" t="s">
        <v>42</v>
      </c>
      <c r="E44" s="191">
        <v>100</v>
      </c>
      <c r="F44" s="35" t="s">
        <v>82</v>
      </c>
      <c r="G44" s="113">
        <v>0</v>
      </c>
      <c r="H44" s="36">
        <f t="shared" si="0"/>
        <v>0</v>
      </c>
      <c r="I44" s="37">
        <v>0</v>
      </c>
      <c r="J44" s="38">
        <f t="shared" si="1"/>
        <v>0</v>
      </c>
      <c r="K44" s="39">
        <f t="shared" si="2"/>
        <v>0</v>
      </c>
      <c r="L44" s="39">
        <f t="shared" si="3"/>
        <v>0</v>
      </c>
      <c r="M44" s="39"/>
      <c r="N44" s="40"/>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45"/>
    </row>
    <row r="45" spans="1:64" s="46" customFormat="1" ht="134.25" customHeight="1" x14ac:dyDescent="0.2">
      <c r="A45" s="31" t="s">
        <v>103</v>
      </c>
      <c r="B45" s="187"/>
      <c r="C45" s="47" t="s">
        <v>776</v>
      </c>
      <c r="D45" s="33" t="s">
        <v>42</v>
      </c>
      <c r="E45" s="191">
        <v>150</v>
      </c>
      <c r="F45" s="182" t="s">
        <v>82</v>
      </c>
      <c r="G45" s="113">
        <v>0</v>
      </c>
      <c r="H45" s="36">
        <f t="shared" si="0"/>
        <v>0</v>
      </c>
      <c r="I45" s="37">
        <v>0</v>
      </c>
      <c r="J45" s="38">
        <f t="shared" si="1"/>
        <v>0</v>
      </c>
      <c r="K45" s="39">
        <f t="shared" si="2"/>
        <v>0</v>
      </c>
      <c r="L45" s="39">
        <f t="shared" si="3"/>
        <v>0</v>
      </c>
      <c r="M45" s="39"/>
      <c r="N45" s="40"/>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45"/>
    </row>
    <row r="46" spans="1:64" s="46" customFormat="1" ht="116.25" customHeight="1" x14ac:dyDescent="0.2">
      <c r="A46" s="31" t="s">
        <v>105</v>
      </c>
      <c r="B46" s="187"/>
      <c r="C46" s="47" t="s">
        <v>99</v>
      </c>
      <c r="D46" s="33" t="s">
        <v>33</v>
      </c>
      <c r="E46" s="44">
        <v>1</v>
      </c>
      <c r="F46" s="53" t="s">
        <v>770</v>
      </c>
      <c r="G46" s="113">
        <v>0</v>
      </c>
      <c r="H46" s="36">
        <f t="shared" si="0"/>
        <v>0</v>
      </c>
      <c r="I46" s="37">
        <v>0</v>
      </c>
      <c r="J46" s="38">
        <f t="shared" si="1"/>
        <v>0</v>
      </c>
      <c r="K46" s="39">
        <f t="shared" si="2"/>
        <v>0</v>
      </c>
      <c r="L46" s="39">
        <f t="shared" si="3"/>
        <v>0</v>
      </c>
      <c r="M46" s="39"/>
      <c r="N46" s="40"/>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45"/>
    </row>
    <row r="47" spans="1:64" s="46" customFormat="1" ht="129" customHeight="1" x14ac:dyDescent="0.2">
      <c r="A47" s="31" t="s">
        <v>284</v>
      </c>
      <c r="B47" s="187"/>
      <c r="C47" s="47" t="s">
        <v>771</v>
      </c>
      <c r="D47" s="33" t="s">
        <v>33</v>
      </c>
      <c r="E47" s="44">
        <v>11</v>
      </c>
      <c r="F47" s="35" t="s">
        <v>102</v>
      </c>
      <c r="G47" s="113">
        <v>0</v>
      </c>
      <c r="H47" s="36">
        <f t="shared" si="0"/>
        <v>0</v>
      </c>
      <c r="I47" s="37">
        <v>0</v>
      </c>
      <c r="J47" s="38">
        <f t="shared" si="1"/>
        <v>0</v>
      </c>
      <c r="K47" s="39">
        <f t="shared" si="2"/>
        <v>0</v>
      </c>
      <c r="L47" s="39">
        <f t="shared" si="3"/>
        <v>0</v>
      </c>
      <c r="M47" s="39"/>
      <c r="N47" s="40"/>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45"/>
    </row>
    <row r="48" spans="1:64" s="46" customFormat="1" ht="125.25" customHeight="1" x14ac:dyDescent="0.2">
      <c r="A48" s="31" t="s">
        <v>285</v>
      </c>
      <c r="B48" s="187"/>
      <c r="C48" s="47" t="s">
        <v>101</v>
      </c>
      <c r="D48" s="33" t="s">
        <v>33</v>
      </c>
      <c r="E48" s="44">
        <v>79</v>
      </c>
      <c r="F48" s="35" t="s">
        <v>104</v>
      </c>
      <c r="G48" s="113">
        <v>0</v>
      </c>
      <c r="H48" s="36">
        <f t="shared" si="0"/>
        <v>0</v>
      </c>
      <c r="I48" s="37">
        <v>0</v>
      </c>
      <c r="J48" s="38">
        <f t="shared" si="1"/>
        <v>0</v>
      </c>
      <c r="K48" s="39">
        <f t="shared" si="2"/>
        <v>0</v>
      </c>
      <c r="L48" s="39">
        <f t="shared" si="3"/>
        <v>0</v>
      </c>
      <c r="M48" s="39"/>
      <c r="N48" s="40"/>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45"/>
    </row>
    <row r="49" spans="1:64" s="46" customFormat="1" ht="129" customHeight="1" x14ac:dyDescent="0.2">
      <c r="A49" s="31" t="s">
        <v>288</v>
      </c>
      <c r="B49" s="187"/>
      <c r="C49" s="47" t="s">
        <v>106</v>
      </c>
      <c r="D49" s="33" t="s">
        <v>107</v>
      </c>
      <c r="E49" s="44">
        <v>79</v>
      </c>
      <c r="F49" s="35" t="s">
        <v>108</v>
      </c>
      <c r="G49" s="113">
        <v>0</v>
      </c>
      <c r="H49" s="36">
        <f>E49*G49</f>
        <v>0</v>
      </c>
      <c r="I49" s="37">
        <v>0</v>
      </c>
      <c r="J49" s="38">
        <f t="shared" si="1"/>
        <v>0</v>
      </c>
      <c r="K49" s="39">
        <f t="shared" si="2"/>
        <v>0</v>
      </c>
      <c r="L49" s="39">
        <f>E49*K49</f>
        <v>0</v>
      </c>
      <c r="M49" s="39"/>
      <c r="N49" s="40"/>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45"/>
    </row>
    <row r="50" spans="1:64" s="46" customFormat="1" ht="15.75" x14ac:dyDescent="0.2">
      <c r="A50" s="121"/>
      <c r="B50" s="121"/>
      <c r="C50" s="122" t="s">
        <v>109</v>
      </c>
      <c r="D50" s="123"/>
      <c r="E50" s="124"/>
      <c r="F50" s="125"/>
      <c r="G50" s="126"/>
      <c r="H50" s="127">
        <f>SUM(H18:H49)</f>
        <v>0</v>
      </c>
      <c r="I50" s="128"/>
      <c r="J50" s="128"/>
      <c r="K50" s="129"/>
      <c r="L50" s="127">
        <f>SUM(L18:L49)</f>
        <v>0</v>
      </c>
      <c r="M50" s="127"/>
      <c r="N50" s="130"/>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45"/>
    </row>
    <row r="51" spans="1:64" s="46" customFormat="1" ht="15.75" x14ac:dyDescent="0.2">
      <c r="A51" s="131"/>
      <c r="B51" s="131" t="s">
        <v>110</v>
      </c>
      <c r="C51" s="132" t="s">
        <v>111</v>
      </c>
      <c r="D51" s="131"/>
      <c r="E51" s="131"/>
      <c r="F51" s="133"/>
      <c r="G51" s="134"/>
      <c r="H51" s="135"/>
      <c r="I51" s="135"/>
      <c r="J51" s="135"/>
      <c r="K51" s="135"/>
      <c r="L51" s="135"/>
      <c r="M51" s="135"/>
      <c r="N51" s="136"/>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45"/>
    </row>
    <row r="52" spans="1:64" s="46" customFormat="1" x14ac:dyDescent="0.2">
      <c r="A52" s="24">
        <v>1</v>
      </c>
      <c r="B52" s="24"/>
      <c r="C52" s="24">
        <v>2</v>
      </c>
      <c r="D52" s="24">
        <v>3</v>
      </c>
      <c r="E52" s="24">
        <v>4</v>
      </c>
      <c r="F52" s="54"/>
      <c r="G52" s="26">
        <v>5</v>
      </c>
      <c r="H52" s="24" t="s">
        <v>25</v>
      </c>
      <c r="I52" s="24">
        <v>7</v>
      </c>
      <c r="J52" s="24" t="s">
        <v>26</v>
      </c>
      <c r="K52" s="24" t="s">
        <v>27</v>
      </c>
      <c r="L52" s="24" t="s">
        <v>28</v>
      </c>
      <c r="M52" s="24"/>
      <c r="N52" s="51"/>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45"/>
    </row>
    <row r="53" spans="1:64" s="46" customFormat="1" ht="56.25" customHeight="1" x14ac:dyDescent="0.2">
      <c r="A53" s="31" t="s">
        <v>31</v>
      </c>
      <c r="B53" s="187"/>
      <c r="C53" s="55" t="s">
        <v>112</v>
      </c>
      <c r="D53" s="56" t="s">
        <v>42</v>
      </c>
      <c r="E53" s="235">
        <v>2</v>
      </c>
      <c r="F53" s="35" t="s">
        <v>113</v>
      </c>
      <c r="G53" s="114">
        <v>0</v>
      </c>
      <c r="H53" s="36">
        <f t="shared" ref="H53:H82" si="4">E53*G53</f>
        <v>0</v>
      </c>
      <c r="I53" s="37">
        <v>0</v>
      </c>
      <c r="J53" s="38">
        <f>I53/100*G53</f>
        <v>0</v>
      </c>
      <c r="K53" s="39">
        <f t="shared" ref="K53:K71" si="5">G53+J53</f>
        <v>0</v>
      </c>
      <c r="L53" s="39">
        <f t="shared" ref="L53:L71" si="6">E53*K53</f>
        <v>0</v>
      </c>
      <c r="M53" s="39"/>
      <c r="N53" s="51"/>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45"/>
    </row>
    <row r="54" spans="1:64" s="46" customFormat="1" ht="53.25" customHeight="1" x14ac:dyDescent="0.2">
      <c r="A54" s="31" t="s">
        <v>35</v>
      </c>
      <c r="B54" s="187"/>
      <c r="C54" s="55" t="s">
        <v>114</v>
      </c>
      <c r="D54" s="56" t="s">
        <v>42</v>
      </c>
      <c r="E54" s="44">
        <v>4</v>
      </c>
      <c r="F54" s="35" t="s">
        <v>115</v>
      </c>
      <c r="G54" s="114">
        <v>0</v>
      </c>
      <c r="H54" s="36">
        <f t="shared" si="4"/>
        <v>0</v>
      </c>
      <c r="I54" s="37">
        <v>0</v>
      </c>
      <c r="J54" s="38">
        <f t="shared" ref="J54:J71" si="7">I54/100*G54</f>
        <v>0</v>
      </c>
      <c r="K54" s="39">
        <f t="shared" si="5"/>
        <v>0</v>
      </c>
      <c r="L54" s="39">
        <f t="shared" si="6"/>
        <v>0</v>
      </c>
      <c r="M54" s="39"/>
      <c r="N54" s="51"/>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45"/>
    </row>
    <row r="55" spans="1:64" s="46" customFormat="1" ht="57" customHeight="1" x14ac:dyDescent="0.2">
      <c r="A55" s="31" t="s">
        <v>38</v>
      </c>
      <c r="B55" s="187"/>
      <c r="C55" s="55" t="s">
        <v>116</v>
      </c>
      <c r="D55" s="56" t="s">
        <v>42</v>
      </c>
      <c r="E55" s="44">
        <v>20</v>
      </c>
      <c r="F55" s="35" t="s">
        <v>117</v>
      </c>
      <c r="G55" s="114">
        <v>0</v>
      </c>
      <c r="H55" s="36">
        <f t="shared" si="4"/>
        <v>0</v>
      </c>
      <c r="I55" s="37">
        <v>0</v>
      </c>
      <c r="J55" s="38">
        <f t="shared" si="7"/>
        <v>0</v>
      </c>
      <c r="K55" s="39">
        <f t="shared" si="5"/>
        <v>0</v>
      </c>
      <c r="L55" s="39">
        <f t="shared" si="6"/>
        <v>0</v>
      </c>
      <c r="M55" s="39"/>
      <c r="N55" s="51"/>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45"/>
    </row>
    <row r="56" spans="1:64" s="46" customFormat="1" ht="33.75" customHeight="1" x14ac:dyDescent="0.2">
      <c r="A56" s="31" t="s">
        <v>40</v>
      </c>
      <c r="B56" s="187"/>
      <c r="C56" s="55" t="s">
        <v>118</v>
      </c>
      <c r="D56" s="33" t="s">
        <v>33</v>
      </c>
      <c r="E56" s="44">
        <v>10</v>
      </c>
      <c r="F56" s="57" t="s">
        <v>82</v>
      </c>
      <c r="G56" s="114">
        <v>0</v>
      </c>
      <c r="H56" s="36">
        <f t="shared" si="4"/>
        <v>0</v>
      </c>
      <c r="I56" s="37">
        <v>0</v>
      </c>
      <c r="J56" s="38">
        <f t="shared" si="7"/>
        <v>0</v>
      </c>
      <c r="K56" s="39">
        <f t="shared" si="5"/>
        <v>0</v>
      </c>
      <c r="L56" s="39">
        <f t="shared" si="6"/>
        <v>0</v>
      </c>
      <c r="M56" s="39"/>
      <c r="N56" s="51"/>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45"/>
    </row>
    <row r="57" spans="1:64" s="46" customFormat="1" ht="50.1" customHeight="1" x14ac:dyDescent="0.2">
      <c r="A57" s="31" t="s">
        <v>44</v>
      </c>
      <c r="B57" s="187"/>
      <c r="C57" s="55" t="s">
        <v>119</v>
      </c>
      <c r="D57" s="33" t="s">
        <v>33</v>
      </c>
      <c r="E57" s="44">
        <v>118</v>
      </c>
      <c r="F57" s="35" t="s">
        <v>120</v>
      </c>
      <c r="G57" s="114">
        <v>0</v>
      </c>
      <c r="H57" s="36">
        <f t="shared" si="4"/>
        <v>0</v>
      </c>
      <c r="I57" s="37">
        <v>0</v>
      </c>
      <c r="J57" s="38">
        <f t="shared" si="7"/>
        <v>0</v>
      </c>
      <c r="K57" s="39">
        <f t="shared" si="5"/>
        <v>0</v>
      </c>
      <c r="L57" s="39">
        <f t="shared" si="6"/>
        <v>0</v>
      </c>
      <c r="M57" s="39"/>
      <c r="N57" s="51"/>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45"/>
    </row>
    <row r="58" spans="1:64" s="46" customFormat="1" ht="50.1" customHeight="1" x14ac:dyDescent="0.2">
      <c r="A58" s="31" t="s">
        <v>47</v>
      </c>
      <c r="B58" s="187"/>
      <c r="C58" s="55" t="s">
        <v>121</v>
      </c>
      <c r="D58" s="33" t="s">
        <v>33</v>
      </c>
      <c r="E58" s="44">
        <v>141</v>
      </c>
      <c r="F58" s="35" t="s">
        <v>122</v>
      </c>
      <c r="G58" s="114">
        <v>0</v>
      </c>
      <c r="H58" s="36">
        <f t="shared" si="4"/>
        <v>0</v>
      </c>
      <c r="I58" s="37">
        <v>0</v>
      </c>
      <c r="J58" s="38">
        <f t="shared" si="7"/>
        <v>0</v>
      </c>
      <c r="K58" s="39">
        <f t="shared" si="5"/>
        <v>0</v>
      </c>
      <c r="L58" s="39">
        <f t="shared" si="6"/>
        <v>0</v>
      </c>
      <c r="M58" s="39"/>
      <c r="N58" s="51"/>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45"/>
    </row>
    <row r="59" spans="1:64" s="46" customFormat="1" ht="103.5" customHeight="1" x14ac:dyDescent="0.2">
      <c r="A59" s="31" t="s">
        <v>50</v>
      </c>
      <c r="B59" s="187"/>
      <c r="C59" s="58" t="s">
        <v>123</v>
      </c>
      <c r="D59" s="33" t="s">
        <v>33</v>
      </c>
      <c r="E59" s="44">
        <v>114</v>
      </c>
      <c r="F59" s="35" t="s">
        <v>124</v>
      </c>
      <c r="G59" s="114">
        <v>0</v>
      </c>
      <c r="H59" s="36">
        <f t="shared" si="4"/>
        <v>0</v>
      </c>
      <c r="I59" s="37">
        <v>0</v>
      </c>
      <c r="J59" s="38">
        <f t="shared" si="7"/>
        <v>0</v>
      </c>
      <c r="K59" s="39">
        <f t="shared" si="5"/>
        <v>0</v>
      </c>
      <c r="L59" s="39">
        <f t="shared" si="6"/>
        <v>0</v>
      </c>
      <c r="M59" s="59"/>
      <c r="N59" s="51"/>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45"/>
    </row>
    <row r="60" spans="1:64" s="46" customFormat="1" ht="120.75" customHeight="1" x14ac:dyDescent="0.2">
      <c r="A60" s="31" t="s">
        <v>53</v>
      </c>
      <c r="B60" s="187"/>
      <c r="C60" s="58" t="s">
        <v>125</v>
      </c>
      <c r="D60" s="33" t="s">
        <v>33</v>
      </c>
      <c r="E60" s="44">
        <v>118</v>
      </c>
      <c r="F60" s="35" t="s">
        <v>126</v>
      </c>
      <c r="G60" s="114">
        <v>0</v>
      </c>
      <c r="H60" s="36">
        <f t="shared" si="4"/>
        <v>0</v>
      </c>
      <c r="I60" s="37">
        <v>0</v>
      </c>
      <c r="J60" s="38">
        <f t="shared" si="7"/>
        <v>0</v>
      </c>
      <c r="K60" s="39">
        <f t="shared" si="5"/>
        <v>0</v>
      </c>
      <c r="L60" s="39">
        <f t="shared" si="6"/>
        <v>0</v>
      </c>
      <c r="M60" s="59"/>
      <c r="N60" s="51"/>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45"/>
    </row>
    <row r="61" spans="1:64" s="46" customFormat="1" ht="68.25" customHeight="1" x14ac:dyDescent="0.2">
      <c r="A61" s="31" t="s">
        <v>56</v>
      </c>
      <c r="B61" s="187"/>
      <c r="C61" s="55" t="s">
        <v>127</v>
      </c>
      <c r="D61" s="33" t="s">
        <v>33</v>
      </c>
      <c r="E61" s="44">
        <v>3</v>
      </c>
      <c r="F61" s="35" t="s">
        <v>128</v>
      </c>
      <c r="G61" s="114">
        <v>0</v>
      </c>
      <c r="H61" s="36">
        <f t="shared" si="4"/>
        <v>0</v>
      </c>
      <c r="I61" s="37">
        <v>0</v>
      </c>
      <c r="J61" s="38">
        <f t="shared" si="7"/>
        <v>0</v>
      </c>
      <c r="K61" s="39">
        <f t="shared" si="5"/>
        <v>0</v>
      </c>
      <c r="L61" s="39">
        <f t="shared" si="6"/>
        <v>0</v>
      </c>
      <c r="M61" s="39"/>
      <c r="N61" s="51"/>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45"/>
    </row>
    <row r="62" spans="1:64" s="46" customFormat="1" ht="140.25" customHeight="1" x14ac:dyDescent="0.2">
      <c r="A62" s="31" t="s">
        <v>59</v>
      </c>
      <c r="B62" s="187"/>
      <c r="C62" s="58" t="s">
        <v>129</v>
      </c>
      <c r="D62" s="33" t="s">
        <v>33</v>
      </c>
      <c r="E62" s="44">
        <v>69</v>
      </c>
      <c r="F62" s="35" t="s">
        <v>130</v>
      </c>
      <c r="G62" s="114">
        <v>0</v>
      </c>
      <c r="H62" s="36">
        <f t="shared" si="4"/>
        <v>0</v>
      </c>
      <c r="I62" s="37">
        <v>0</v>
      </c>
      <c r="J62" s="38">
        <f t="shared" si="7"/>
        <v>0</v>
      </c>
      <c r="K62" s="39">
        <f t="shared" si="5"/>
        <v>0</v>
      </c>
      <c r="L62" s="39">
        <f t="shared" si="6"/>
        <v>0</v>
      </c>
      <c r="M62" s="39"/>
      <c r="N62" s="51"/>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45"/>
    </row>
    <row r="63" spans="1:64" s="46" customFormat="1" ht="24.75" customHeight="1" x14ac:dyDescent="0.2">
      <c r="A63" s="31" t="s">
        <v>61</v>
      </c>
      <c r="B63" s="187"/>
      <c r="C63" s="60" t="s">
        <v>131</v>
      </c>
      <c r="D63" s="33" t="s">
        <v>33</v>
      </c>
      <c r="E63" s="44">
        <v>10</v>
      </c>
      <c r="F63" s="35" t="s">
        <v>132</v>
      </c>
      <c r="G63" s="114">
        <v>0</v>
      </c>
      <c r="H63" s="36">
        <f t="shared" si="4"/>
        <v>0</v>
      </c>
      <c r="I63" s="37">
        <v>0</v>
      </c>
      <c r="J63" s="38">
        <f t="shared" si="7"/>
        <v>0</v>
      </c>
      <c r="K63" s="39">
        <f t="shared" si="5"/>
        <v>0</v>
      </c>
      <c r="L63" s="39">
        <f t="shared" si="6"/>
        <v>0</v>
      </c>
      <c r="M63" s="39"/>
      <c r="N63" s="51"/>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45"/>
    </row>
    <row r="64" spans="1:64" s="46" customFormat="1" ht="53.25" customHeight="1" x14ac:dyDescent="0.2">
      <c r="A64" s="31" t="s">
        <v>63</v>
      </c>
      <c r="B64" s="187"/>
      <c r="C64" s="58" t="s">
        <v>748</v>
      </c>
      <c r="D64" s="33" t="s">
        <v>33</v>
      </c>
      <c r="E64" s="44">
        <v>526</v>
      </c>
      <c r="F64" s="35" t="s">
        <v>133</v>
      </c>
      <c r="G64" s="114">
        <v>0</v>
      </c>
      <c r="H64" s="36">
        <f t="shared" si="4"/>
        <v>0</v>
      </c>
      <c r="I64" s="37">
        <v>0</v>
      </c>
      <c r="J64" s="38">
        <f t="shared" si="7"/>
        <v>0</v>
      </c>
      <c r="K64" s="39">
        <f t="shared" si="5"/>
        <v>0</v>
      </c>
      <c r="L64" s="39">
        <f t="shared" si="6"/>
        <v>0</v>
      </c>
      <c r="M64" s="59"/>
      <c r="N64" s="51"/>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45"/>
    </row>
    <row r="65" spans="1:64" s="46" customFormat="1" ht="52.5" customHeight="1" x14ac:dyDescent="0.2">
      <c r="A65" s="31" t="s">
        <v>66</v>
      </c>
      <c r="B65" s="187"/>
      <c r="C65" s="58" t="s">
        <v>747</v>
      </c>
      <c r="D65" s="61" t="s">
        <v>33</v>
      </c>
      <c r="E65" s="52">
        <v>447</v>
      </c>
      <c r="F65" s="57" t="s">
        <v>134</v>
      </c>
      <c r="G65" s="114">
        <v>0</v>
      </c>
      <c r="H65" s="36">
        <f t="shared" si="4"/>
        <v>0</v>
      </c>
      <c r="I65" s="37">
        <v>0</v>
      </c>
      <c r="J65" s="38">
        <f t="shared" si="7"/>
        <v>0</v>
      </c>
      <c r="K65" s="39">
        <f t="shared" si="5"/>
        <v>0</v>
      </c>
      <c r="L65" s="39">
        <f t="shared" si="6"/>
        <v>0</v>
      </c>
      <c r="M65" s="59"/>
      <c r="N65" s="51"/>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45"/>
    </row>
    <row r="66" spans="1:64" s="46" customFormat="1" ht="44.25" customHeight="1" x14ac:dyDescent="0.2">
      <c r="A66" s="31" t="s">
        <v>68</v>
      </c>
      <c r="B66" s="187"/>
      <c r="C66" s="55" t="s">
        <v>777</v>
      </c>
      <c r="D66" s="33" t="s">
        <v>33</v>
      </c>
      <c r="E66" s="44">
        <v>44</v>
      </c>
      <c r="F66" s="35" t="s">
        <v>135</v>
      </c>
      <c r="G66" s="114">
        <v>0</v>
      </c>
      <c r="H66" s="36">
        <f t="shared" si="4"/>
        <v>0</v>
      </c>
      <c r="I66" s="37">
        <v>0</v>
      </c>
      <c r="J66" s="38">
        <f t="shared" si="7"/>
        <v>0</v>
      </c>
      <c r="K66" s="39">
        <f t="shared" si="5"/>
        <v>0</v>
      </c>
      <c r="L66" s="39">
        <f t="shared" si="6"/>
        <v>0</v>
      </c>
      <c r="M66" s="39"/>
      <c r="N66" s="51"/>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45"/>
    </row>
    <row r="67" spans="1:64" s="46" customFormat="1" ht="46.5" customHeight="1" x14ac:dyDescent="0.2">
      <c r="A67" s="31" t="s">
        <v>70</v>
      </c>
      <c r="B67" s="187"/>
      <c r="C67" s="55" t="s">
        <v>136</v>
      </c>
      <c r="D67" s="33" t="s">
        <v>33</v>
      </c>
      <c r="E67" s="44">
        <v>40</v>
      </c>
      <c r="F67" s="35" t="s">
        <v>137</v>
      </c>
      <c r="G67" s="114">
        <v>0</v>
      </c>
      <c r="H67" s="36">
        <f t="shared" si="4"/>
        <v>0</v>
      </c>
      <c r="I67" s="37">
        <v>0</v>
      </c>
      <c r="J67" s="38">
        <f t="shared" si="7"/>
        <v>0</v>
      </c>
      <c r="K67" s="39">
        <f t="shared" si="5"/>
        <v>0</v>
      </c>
      <c r="L67" s="39">
        <f t="shared" si="6"/>
        <v>0</v>
      </c>
      <c r="M67" s="39"/>
      <c r="N67" s="51"/>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45"/>
    </row>
    <row r="68" spans="1:64" s="46" customFormat="1" ht="192.75" customHeight="1" x14ac:dyDescent="0.2">
      <c r="A68" s="31" t="s">
        <v>73</v>
      </c>
      <c r="B68" s="187"/>
      <c r="C68" s="58" t="s">
        <v>138</v>
      </c>
      <c r="D68" s="33" t="s">
        <v>33</v>
      </c>
      <c r="E68" s="44">
        <v>3</v>
      </c>
      <c r="F68" s="35" t="s">
        <v>139</v>
      </c>
      <c r="G68" s="114">
        <v>0</v>
      </c>
      <c r="H68" s="36">
        <f t="shared" si="4"/>
        <v>0</v>
      </c>
      <c r="I68" s="37">
        <v>0</v>
      </c>
      <c r="J68" s="38">
        <f t="shared" si="7"/>
        <v>0</v>
      </c>
      <c r="K68" s="39">
        <f t="shared" si="5"/>
        <v>0</v>
      </c>
      <c r="L68" s="39">
        <f t="shared" si="6"/>
        <v>0</v>
      </c>
      <c r="M68" s="39"/>
      <c r="N68" s="51"/>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45"/>
    </row>
    <row r="69" spans="1:64" s="46" customFormat="1" ht="207.75" customHeight="1" x14ac:dyDescent="0.2">
      <c r="A69" s="31" t="s">
        <v>76</v>
      </c>
      <c r="B69" s="187"/>
      <c r="C69" s="58" t="s">
        <v>140</v>
      </c>
      <c r="D69" s="33" t="s">
        <v>33</v>
      </c>
      <c r="E69" s="44">
        <v>2</v>
      </c>
      <c r="F69" s="35" t="s">
        <v>141</v>
      </c>
      <c r="G69" s="114">
        <v>0</v>
      </c>
      <c r="H69" s="36">
        <f t="shared" si="4"/>
        <v>0</v>
      </c>
      <c r="I69" s="37">
        <v>0</v>
      </c>
      <c r="J69" s="38">
        <f t="shared" si="7"/>
        <v>0</v>
      </c>
      <c r="K69" s="39">
        <f t="shared" si="5"/>
        <v>0</v>
      </c>
      <c r="L69" s="39">
        <f t="shared" si="6"/>
        <v>0</v>
      </c>
      <c r="M69" s="39"/>
      <c r="N69" s="51"/>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45"/>
    </row>
    <row r="70" spans="1:64" s="46" customFormat="1" ht="211.5" customHeight="1" x14ac:dyDescent="0.2">
      <c r="A70" s="31" t="s">
        <v>79</v>
      </c>
      <c r="B70" s="187"/>
      <c r="C70" s="58" t="s">
        <v>142</v>
      </c>
      <c r="D70" s="33" t="s">
        <v>33</v>
      </c>
      <c r="E70" s="44">
        <v>4</v>
      </c>
      <c r="F70" s="35" t="s">
        <v>143</v>
      </c>
      <c r="G70" s="114">
        <v>0</v>
      </c>
      <c r="H70" s="36">
        <f t="shared" si="4"/>
        <v>0</v>
      </c>
      <c r="I70" s="37">
        <v>0</v>
      </c>
      <c r="J70" s="38">
        <f t="shared" si="7"/>
        <v>0</v>
      </c>
      <c r="K70" s="39">
        <f t="shared" si="5"/>
        <v>0</v>
      </c>
      <c r="L70" s="39">
        <f t="shared" si="6"/>
        <v>0</v>
      </c>
      <c r="M70" s="39"/>
      <c r="N70" s="51"/>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45"/>
    </row>
    <row r="71" spans="1:64" s="46" customFormat="1" ht="252.75" customHeight="1" x14ac:dyDescent="0.2">
      <c r="A71" s="31" t="s">
        <v>80</v>
      </c>
      <c r="B71" s="187"/>
      <c r="C71" s="58" t="s">
        <v>144</v>
      </c>
      <c r="D71" s="33" t="s">
        <v>33</v>
      </c>
      <c r="E71" s="44">
        <v>5</v>
      </c>
      <c r="F71" s="35" t="s">
        <v>82</v>
      </c>
      <c r="G71" s="114">
        <v>0</v>
      </c>
      <c r="H71" s="36">
        <f t="shared" si="4"/>
        <v>0</v>
      </c>
      <c r="I71" s="37">
        <v>0</v>
      </c>
      <c r="J71" s="38">
        <f t="shared" si="7"/>
        <v>0</v>
      </c>
      <c r="K71" s="39">
        <f t="shared" si="5"/>
        <v>0</v>
      </c>
      <c r="L71" s="39">
        <f t="shared" si="6"/>
        <v>0</v>
      </c>
      <c r="M71" s="39"/>
      <c r="N71" s="51"/>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45"/>
    </row>
    <row r="72" spans="1:64" s="46" customFormat="1" ht="282.75" customHeight="1" x14ac:dyDescent="0.2">
      <c r="A72" s="31" t="s">
        <v>83</v>
      </c>
      <c r="B72" s="187"/>
      <c r="C72" s="58" t="s">
        <v>145</v>
      </c>
      <c r="D72" s="33" t="s">
        <v>33</v>
      </c>
      <c r="E72" s="44">
        <v>5</v>
      </c>
      <c r="F72" s="35" t="s">
        <v>82</v>
      </c>
      <c r="G72" s="114">
        <v>0</v>
      </c>
      <c r="H72" s="36">
        <f t="shared" si="4"/>
        <v>0</v>
      </c>
      <c r="I72" s="37">
        <v>0</v>
      </c>
      <c r="J72" s="38">
        <f t="shared" ref="J72:J82" si="8">I72/100*G72</f>
        <v>0</v>
      </c>
      <c r="K72" s="39">
        <f t="shared" ref="K72:K82" si="9">G72+J72</f>
        <v>0</v>
      </c>
      <c r="L72" s="39">
        <f t="shared" ref="L72:L82" si="10">E72*K72</f>
        <v>0</v>
      </c>
      <c r="M72" s="39"/>
      <c r="N72" s="51"/>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45"/>
    </row>
    <row r="73" spans="1:64" s="46" customFormat="1" ht="279.75" customHeight="1" x14ac:dyDescent="0.2">
      <c r="A73" s="31" t="s">
        <v>85</v>
      </c>
      <c r="B73" s="187"/>
      <c r="C73" s="58" t="s">
        <v>146</v>
      </c>
      <c r="D73" s="33" t="s">
        <v>33</v>
      </c>
      <c r="E73" s="44">
        <v>10</v>
      </c>
      <c r="F73" s="35" t="s">
        <v>82</v>
      </c>
      <c r="G73" s="114">
        <v>0</v>
      </c>
      <c r="H73" s="36">
        <f t="shared" si="4"/>
        <v>0</v>
      </c>
      <c r="I73" s="37">
        <v>0</v>
      </c>
      <c r="J73" s="38">
        <f t="shared" si="8"/>
        <v>0</v>
      </c>
      <c r="K73" s="39">
        <f t="shared" si="9"/>
        <v>0</v>
      </c>
      <c r="L73" s="39">
        <f t="shared" si="10"/>
        <v>0</v>
      </c>
      <c r="M73" s="39"/>
      <c r="N73" s="51"/>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45"/>
    </row>
    <row r="74" spans="1:64" s="46" customFormat="1" ht="249" customHeight="1" x14ac:dyDescent="0.2">
      <c r="A74" s="31" t="s">
        <v>88</v>
      </c>
      <c r="B74" s="187"/>
      <c r="C74" s="58" t="s">
        <v>147</v>
      </c>
      <c r="D74" s="33" t="s">
        <v>33</v>
      </c>
      <c r="E74" s="44">
        <v>5</v>
      </c>
      <c r="F74" s="35" t="s">
        <v>82</v>
      </c>
      <c r="G74" s="114">
        <v>0</v>
      </c>
      <c r="H74" s="36">
        <f t="shared" si="4"/>
        <v>0</v>
      </c>
      <c r="I74" s="37">
        <v>0</v>
      </c>
      <c r="J74" s="38">
        <f t="shared" si="8"/>
        <v>0</v>
      </c>
      <c r="K74" s="39">
        <f t="shared" si="9"/>
        <v>0</v>
      </c>
      <c r="L74" s="39">
        <f t="shared" si="10"/>
        <v>0</v>
      </c>
      <c r="M74" s="39"/>
      <c r="N74" s="51"/>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45"/>
    </row>
    <row r="75" spans="1:64" s="46" customFormat="1" ht="117.75" customHeight="1" x14ac:dyDescent="0.2">
      <c r="A75" s="31" t="s">
        <v>90</v>
      </c>
      <c r="B75" s="187"/>
      <c r="C75" s="58" t="s">
        <v>148</v>
      </c>
      <c r="D75" s="33" t="s">
        <v>33</v>
      </c>
      <c r="E75" s="44">
        <v>153</v>
      </c>
      <c r="F75" s="35" t="s">
        <v>149</v>
      </c>
      <c r="G75" s="114">
        <v>0</v>
      </c>
      <c r="H75" s="36">
        <f t="shared" si="4"/>
        <v>0</v>
      </c>
      <c r="I75" s="37">
        <v>0</v>
      </c>
      <c r="J75" s="38">
        <f t="shared" si="8"/>
        <v>0</v>
      </c>
      <c r="K75" s="39">
        <f t="shared" si="9"/>
        <v>0</v>
      </c>
      <c r="L75" s="39">
        <f t="shared" si="10"/>
        <v>0</v>
      </c>
      <c r="M75" s="39"/>
      <c r="N75" s="51"/>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45"/>
    </row>
    <row r="76" spans="1:64" s="46" customFormat="1" ht="153.75" customHeight="1" x14ac:dyDescent="0.2">
      <c r="A76" s="31" t="s">
        <v>93</v>
      </c>
      <c r="B76" s="187"/>
      <c r="C76" s="58" t="s">
        <v>769</v>
      </c>
      <c r="D76" s="33" t="s">
        <v>33</v>
      </c>
      <c r="E76" s="44">
        <v>112</v>
      </c>
      <c r="F76" s="35" t="s">
        <v>150</v>
      </c>
      <c r="G76" s="114">
        <v>0</v>
      </c>
      <c r="H76" s="36">
        <f t="shared" si="4"/>
        <v>0</v>
      </c>
      <c r="I76" s="37">
        <v>0</v>
      </c>
      <c r="J76" s="38">
        <f t="shared" si="8"/>
        <v>0</v>
      </c>
      <c r="K76" s="39">
        <f t="shared" si="9"/>
        <v>0</v>
      </c>
      <c r="L76" s="39">
        <f t="shared" si="10"/>
        <v>0</v>
      </c>
      <c r="M76" s="39"/>
      <c r="N76" s="51"/>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45"/>
    </row>
    <row r="77" spans="1:64" s="46" customFormat="1" ht="135" customHeight="1" x14ac:dyDescent="0.2">
      <c r="A77" s="31" t="s">
        <v>96</v>
      </c>
      <c r="B77" s="187"/>
      <c r="C77" s="58" t="s">
        <v>151</v>
      </c>
      <c r="D77" s="33" t="s">
        <v>33</v>
      </c>
      <c r="E77" s="44">
        <v>22</v>
      </c>
      <c r="F77" s="35" t="s">
        <v>152</v>
      </c>
      <c r="G77" s="114">
        <v>0</v>
      </c>
      <c r="H77" s="36">
        <f t="shared" si="4"/>
        <v>0</v>
      </c>
      <c r="I77" s="37">
        <v>0</v>
      </c>
      <c r="J77" s="38">
        <f t="shared" si="8"/>
        <v>0</v>
      </c>
      <c r="K77" s="39">
        <f t="shared" si="9"/>
        <v>0</v>
      </c>
      <c r="L77" s="39">
        <f t="shared" si="10"/>
        <v>0</v>
      </c>
      <c r="M77" s="39"/>
      <c r="N77" s="51"/>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45"/>
    </row>
    <row r="78" spans="1:64" s="46" customFormat="1" ht="126.75" customHeight="1" x14ac:dyDescent="0.2">
      <c r="A78" s="31" t="s">
        <v>98</v>
      </c>
      <c r="B78" s="187"/>
      <c r="C78" s="58" t="s">
        <v>153</v>
      </c>
      <c r="D78" s="33" t="s">
        <v>33</v>
      </c>
      <c r="E78" s="44">
        <v>115</v>
      </c>
      <c r="F78" s="35" t="s">
        <v>154</v>
      </c>
      <c r="G78" s="114">
        <v>0</v>
      </c>
      <c r="H78" s="36">
        <f t="shared" si="4"/>
        <v>0</v>
      </c>
      <c r="I78" s="37">
        <v>0</v>
      </c>
      <c r="J78" s="38">
        <f t="shared" si="8"/>
        <v>0</v>
      </c>
      <c r="K78" s="39">
        <f t="shared" si="9"/>
        <v>0</v>
      </c>
      <c r="L78" s="39">
        <f t="shared" si="10"/>
        <v>0</v>
      </c>
      <c r="M78" s="39"/>
      <c r="N78" s="51"/>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45"/>
    </row>
    <row r="79" spans="1:64" s="46" customFormat="1" ht="124.5" customHeight="1" x14ac:dyDescent="0.2">
      <c r="A79" s="31" t="s">
        <v>100</v>
      </c>
      <c r="B79" s="187"/>
      <c r="C79" s="58" t="s">
        <v>155</v>
      </c>
      <c r="D79" s="33" t="s">
        <v>33</v>
      </c>
      <c r="E79" s="44">
        <v>22</v>
      </c>
      <c r="F79" s="35" t="s">
        <v>156</v>
      </c>
      <c r="G79" s="114">
        <v>0</v>
      </c>
      <c r="H79" s="36">
        <f t="shared" si="4"/>
        <v>0</v>
      </c>
      <c r="I79" s="37">
        <v>0</v>
      </c>
      <c r="J79" s="38">
        <f t="shared" si="8"/>
        <v>0</v>
      </c>
      <c r="K79" s="39">
        <f t="shared" si="9"/>
        <v>0</v>
      </c>
      <c r="L79" s="39">
        <f t="shared" si="10"/>
        <v>0</v>
      </c>
      <c r="M79" s="39"/>
      <c r="N79" s="5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45"/>
    </row>
    <row r="80" spans="1:64" s="46" customFormat="1" ht="124.5" customHeight="1" x14ac:dyDescent="0.2">
      <c r="A80" s="31" t="s">
        <v>103</v>
      </c>
      <c r="B80" s="187"/>
      <c r="C80" s="58" t="s">
        <v>865</v>
      </c>
      <c r="D80" s="33" t="s">
        <v>33</v>
      </c>
      <c r="E80" s="44">
        <v>8</v>
      </c>
      <c r="F80" s="35" t="s">
        <v>867</v>
      </c>
      <c r="G80" s="114">
        <v>0</v>
      </c>
      <c r="H80" s="36">
        <f t="shared" si="4"/>
        <v>0</v>
      </c>
      <c r="I80" s="37">
        <v>0</v>
      </c>
      <c r="J80" s="38">
        <f t="shared" si="8"/>
        <v>0</v>
      </c>
      <c r="K80" s="39">
        <f t="shared" si="9"/>
        <v>0</v>
      </c>
      <c r="L80" s="39">
        <f t="shared" si="10"/>
        <v>0</v>
      </c>
      <c r="M80" s="39"/>
      <c r="N80" s="5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45"/>
    </row>
    <row r="81" spans="1:64" s="46" customFormat="1" ht="124.5" customHeight="1" x14ac:dyDescent="0.2">
      <c r="A81" s="31" t="s">
        <v>105</v>
      </c>
      <c r="B81" s="187"/>
      <c r="C81" s="58" t="s">
        <v>866</v>
      </c>
      <c r="D81" s="33" t="s">
        <v>33</v>
      </c>
      <c r="E81" s="44">
        <v>3</v>
      </c>
      <c r="F81" s="35" t="s">
        <v>868</v>
      </c>
      <c r="G81" s="114">
        <v>0</v>
      </c>
      <c r="H81" s="36">
        <f t="shared" si="4"/>
        <v>0</v>
      </c>
      <c r="I81" s="37">
        <v>0</v>
      </c>
      <c r="J81" s="38">
        <f t="shared" si="8"/>
        <v>0</v>
      </c>
      <c r="K81" s="39">
        <f t="shared" si="9"/>
        <v>0</v>
      </c>
      <c r="L81" s="39">
        <f t="shared" si="10"/>
        <v>0</v>
      </c>
      <c r="M81" s="39"/>
      <c r="N81" s="51"/>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45"/>
    </row>
    <row r="82" spans="1:64" s="46" customFormat="1" ht="124.5" customHeight="1" x14ac:dyDescent="0.2">
      <c r="A82" s="31" t="s">
        <v>284</v>
      </c>
      <c r="B82" s="187"/>
      <c r="C82" s="58" t="s">
        <v>863</v>
      </c>
      <c r="D82" s="33" t="s">
        <v>33</v>
      </c>
      <c r="E82" s="44">
        <v>5</v>
      </c>
      <c r="F82" s="35" t="s">
        <v>864</v>
      </c>
      <c r="G82" s="114">
        <v>0</v>
      </c>
      <c r="H82" s="36">
        <f t="shared" si="4"/>
        <v>0</v>
      </c>
      <c r="I82" s="37">
        <v>0</v>
      </c>
      <c r="J82" s="38">
        <f t="shared" si="8"/>
        <v>0</v>
      </c>
      <c r="K82" s="39">
        <f t="shared" si="9"/>
        <v>0</v>
      </c>
      <c r="L82" s="39">
        <f t="shared" si="10"/>
        <v>0</v>
      </c>
      <c r="M82" s="39"/>
      <c r="N82" s="51"/>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45"/>
    </row>
    <row r="83" spans="1:64" s="46" customFormat="1" ht="15.75" x14ac:dyDescent="0.2">
      <c r="A83" s="141"/>
      <c r="B83" s="141"/>
      <c r="C83" s="122" t="s">
        <v>157</v>
      </c>
      <c r="D83" s="142"/>
      <c r="E83" s="142"/>
      <c r="F83" s="125"/>
      <c r="G83" s="143"/>
      <c r="H83" s="127">
        <f>SUM(H53:H82)</f>
        <v>0</v>
      </c>
      <c r="I83" s="144"/>
      <c r="J83" s="144"/>
      <c r="K83" s="127"/>
      <c r="L83" s="127">
        <f>SUM(L53:L82)</f>
        <v>0</v>
      </c>
      <c r="M83" s="127"/>
      <c r="N83" s="145"/>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45"/>
    </row>
    <row r="84" spans="1:64" s="46" customFormat="1" ht="15.75" x14ac:dyDescent="0.2">
      <c r="A84" s="146"/>
      <c r="B84" s="146" t="s">
        <v>158</v>
      </c>
      <c r="C84" s="147" t="s">
        <v>159</v>
      </c>
      <c r="D84" s="146"/>
      <c r="E84" s="146"/>
      <c r="F84" s="148"/>
      <c r="G84" s="149"/>
      <c r="H84" s="150"/>
      <c r="I84" s="150"/>
      <c r="J84" s="150"/>
      <c r="K84" s="150"/>
      <c r="L84" s="150"/>
      <c r="M84" s="150"/>
      <c r="N84" s="136"/>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45"/>
    </row>
    <row r="85" spans="1:64" s="46" customFormat="1" x14ac:dyDescent="0.2">
      <c r="A85" s="24">
        <v>1</v>
      </c>
      <c r="B85" s="24"/>
      <c r="C85" s="24">
        <v>2</v>
      </c>
      <c r="D85" s="24">
        <v>3</v>
      </c>
      <c r="E85" s="24">
        <v>4</v>
      </c>
      <c r="F85" s="54"/>
      <c r="G85" s="26">
        <v>5</v>
      </c>
      <c r="H85" s="24" t="s">
        <v>25</v>
      </c>
      <c r="I85" s="24">
        <v>7</v>
      </c>
      <c r="J85" s="24" t="s">
        <v>26</v>
      </c>
      <c r="K85" s="24" t="s">
        <v>27</v>
      </c>
      <c r="L85" s="24" t="s">
        <v>28</v>
      </c>
      <c r="M85" s="24"/>
      <c r="N85" s="51"/>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45"/>
    </row>
    <row r="86" spans="1:64" s="46" customFormat="1" ht="122.25" customHeight="1" x14ac:dyDescent="0.2">
      <c r="A86" s="31" t="s">
        <v>31</v>
      </c>
      <c r="B86" s="187"/>
      <c r="C86" s="62" t="s">
        <v>160</v>
      </c>
      <c r="D86" s="49" t="s">
        <v>42</v>
      </c>
      <c r="E86" s="49">
        <v>51</v>
      </c>
      <c r="F86" s="35" t="s">
        <v>161</v>
      </c>
      <c r="G86" s="115">
        <v>0</v>
      </c>
      <c r="H86" s="36">
        <v>0</v>
      </c>
      <c r="I86" s="37">
        <v>0</v>
      </c>
      <c r="J86" s="38">
        <f t="shared" ref="J86:J93" si="11">I86/100*G86</f>
        <v>0</v>
      </c>
      <c r="K86" s="39">
        <f t="shared" ref="K86:K93" si="12">G86+J86</f>
        <v>0</v>
      </c>
      <c r="L86" s="39">
        <f t="shared" ref="L86:L93" si="13">E86*K86</f>
        <v>0</v>
      </c>
      <c r="M86" s="39"/>
      <c r="N86" s="6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45"/>
    </row>
    <row r="87" spans="1:64" s="46" customFormat="1" ht="113.25" customHeight="1" x14ac:dyDescent="0.2">
      <c r="A87" s="31" t="s">
        <v>35</v>
      </c>
      <c r="B87" s="187"/>
      <c r="C87" s="62" t="s">
        <v>162</v>
      </c>
      <c r="D87" s="49" t="s">
        <v>42</v>
      </c>
      <c r="E87" s="49">
        <v>12</v>
      </c>
      <c r="F87" s="35" t="s">
        <v>163</v>
      </c>
      <c r="G87" s="115">
        <v>0</v>
      </c>
      <c r="H87" s="36">
        <f t="shared" ref="H87:H93" si="14">E87*G87</f>
        <v>0</v>
      </c>
      <c r="I87" s="37">
        <v>0</v>
      </c>
      <c r="J87" s="38">
        <f t="shared" si="11"/>
        <v>0</v>
      </c>
      <c r="K87" s="39">
        <f t="shared" si="12"/>
        <v>0</v>
      </c>
      <c r="L87" s="39">
        <f t="shared" si="13"/>
        <v>0</v>
      </c>
      <c r="M87" s="39"/>
      <c r="N87" s="6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45"/>
    </row>
    <row r="88" spans="1:64" s="46" customFormat="1" ht="109.5" customHeight="1" x14ac:dyDescent="0.2">
      <c r="A88" s="31" t="s">
        <v>38</v>
      </c>
      <c r="B88" s="187"/>
      <c r="C88" s="62" t="s">
        <v>164</v>
      </c>
      <c r="D88" s="49" t="s">
        <v>165</v>
      </c>
      <c r="E88" s="49">
        <v>6</v>
      </c>
      <c r="F88" s="35" t="s">
        <v>166</v>
      </c>
      <c r="G88" s="115">
        <v>0</v>
      </c>
      <c r="H88" s="36">
        <f t="shared" si="14"/>
        <v>0</v>
      </c>
      <c r="I88" s="37">
        <v>0</v>
      </c>
      <c r="J88" s="38">
        <f t="shared" si="11"/>
        <v>0</v>
      </c>
      <c r="K88" s="39">
        <f t="shared" si="12"/>
        <v>0</v>
      </c>
      <c r="L88" s="39">
        <f t="shared" si="13"/>
        <v>0</v>
      </c>
      <c r="M88" s="39"/>
      <c r="N88" s="6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45"/>
    </row>
    <row r="89" spans="1:64" s="46" customFormat="1" ht="124.5" customHeight="1" x14ac:dyDescent="0.2">
      <c r="A89" s="31" t="s">
        <v>40</v>
      </c>
      <c r="B89" s="187"/>
      <c r="C89" s="58" t="s">
        <v>167</v>
      </c>
      <c r="D89" s="33" t="s">
        <v>168</v>
      </c>
      <c r="E89" s="44">
        <v>50</v>
      </c>
      <c r="F89" s="57" t="s">
        <v>169</v>
      </c>
      <c r="G89" s="115">
        <v>0</v>
      </c>
      <c r="H89" s="36">
        <f t="shared" si="14"/>
        <v>0</v>
      </c>
      <c r="I89" s="37">
        <v>0</v>
      </c>
      <c r="J89" s="38">
        <f t="shared" si="11"/>
        <v>0</v>
      </c>
      <c r="K89" s="39">
        <f t="shared" si="12"/>
        <v>0</v>
      </c>
      <c r="L89" s="39">
        <f t="shared" si="13"/>
        <v>0</v>
      </c>
      <c r="M89" s="39"/>
      <c r="N89" s="6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45"/>
    </row>
    <row r="90" spans="1:64" s="46" customFormat="1" ht="78.75" customHeight="1" x14ac:dyDescent="0.2">
      <c r="A90" s="31" t="s">
        <v>44</v>
      </c>
      <c r="B90" s="187"/>
      <c r="C90" s="58" t="s">
        <v>170</v>
      </c>
      <c r="D90" s="33" t="s">
        <v>33</v>
      </c>
      <c r="E90" s="44">
        <v>38</v>
      </c>
      <c r="F90" s="35" t="s">
        <v>171</v>
      </c>
      <c r="G90" s="115">
        <v>0</v>
      </c>
      <c r="H90" s="36">
        <f t="shared" si="14"/>
        <v>0</v>
      </c>
      <c r="I90" s="37">
        <v>0</v>
      </c>
      <c r="J90" s="38">
        <f t="shared" si="11"/>
        <v>0</v>
      </c>
      <c r="K90" s="39">
        <f t="shared" si="12"/>
        <v>0</v>
      </c>
      <c r="L90" s="39">
        <f t="shared" si="13"/>
        <v>0</v>
      </c>
      <c r="M90" s="39"/>
      <c r="N90" s="6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45"/>
    </row>
    <row r="91" spans="1:64" s="46" customFormat="1" ht="89.25" customHeight="1" x14ac:dyDescent="0.2">
      <c r="A91" s="31" t="s">
        <v>47</v>
      </c>
      <c r="B91" s="187"/>
      <c r="C91" s="58" t="s">
        <v>741</v>
      </c>
      <c r="D91" s="33" t="s">
        <v>42</v>
      </c>
      <c r="E91" s="44">
        <v>65</v>
      </c>
      <c r="F91" s="35" t="s">
        <v>742</v>
      </c>
      <c r="G91" s="115">
        <v>0</v>
      </c>
      <c r="H91" s="36">
        <f t="shared" si="14"/>
        <v>0</v>
      </c>
      <c r="I91" s="37">
        <v>0</v>
      </c>
      <c r="J91" s="38">
        <f>I91/100*G91</f>
        <v>0</v>
      </c>
      <c r="K91" s="39">
        <f t="shared" si="12"/>
        <v>0</v>
      </c>
      <c r="L91" s="39">
        <f t="shared" si="13"/>
        <v>0</v>
      </c>
      <c r="M91" s="39"/>
      <c r="N91" s="6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45"/>
    </row>
    <row r="92" spans="1:64" s="46" customFormat="1" ht="78.75" customHeight="1" x14ac:dyDescent="0.2">
      <c r="A92" s="31" t="s">
        <v>50</v>
      </c>
      <c r="B92" s="187"/>
      <c r="C92" s="180" t="s">
        <v>739</v>
      </c>
      <c r="D92" s="181" t="s">
        <v>33</v>
      </c>
      <c r="E92" s="235">
        <v>4</v>
      </c>
      <c r="F92" s="182" t="s">
        <v>740</v>
      </c>
      <c r="G92" s="115">
        <v>0</v>
      </c>
      <c r="H92" s="36">
        <f t="shared" si="14"/>
        <v>0</v>
      </c>
      <c r="I92" s="37">
        <v>0</v>
      </c>
      <c r="J92" s="38">
        <f t="shared" si="11"/>
        <v>0</v>
      </c>
      <c r="K92" s="39">
        <f t="shared" si="12"/>
        <v>0</v>
      </c>
      <c r="L92" s="39">
        <f t="shared" si="13"/>
        <v>0</v>
      </c>
      <c r="M92" s="39"/>
      <c r="N92" s="6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45"/>
    </row>
    <row r="93" spans="1:64" s="46" customFormat="1" ht="90" customHeight="1" x14ac:dyDescent="0.2">
      <c r="A93" s="31" t="s">
        <v>53</v>
      </c>
      <c r="B93" s="187"/>
      <c r="C93" s="58" t="s">
        <v>172</v>
      </c>
      <c r="D93" s="33" t="s">
        <v>42</v>
      </c>
      <c r="E93" s="235">
        <v>2</v>
      </c>
      <c r="F93" s="35" t="s">
        <v>173</v>
      </c>
      <c r="G93" s="115">
        <v>0</v>
      </c>
      <c r="H93" s="36">
        <f t="shared" si="14"/>
        <v>0</v>
      </c>
      <c r="I93" s="37">
        <v>0</v>
      </c>
      <c r="J93" s="38">
        <f t="shared" si="11"/>
        <v>0</v>
      </c>
      <c r="K93" s="39">
        <f t="shared" si="12"/>
        <v>0</v>
      </c>
      <c r="L93" s="39">
        <f t="shared" si="13"/>
        <v>0</v>
      </c>
      <c r="M93" s="39"/>
      <c r="N93" s="6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45"/>
    </row>
    <row r="94" spans="1:64" s="46" customFormat="1" ht="18" customHeight="1" x14ac:dyDescent="0.2">
      <c r="A94" s="151"/>
      <c r="B94" s="151"/>
      <c r="C94" s="152" t="s">
        <v>174</v>
      </c>
      <c r="D94" s="153"/>
      <c r="E94" s="154"/>
      <c r="F94" s="155"/>
      <c r="G94" s="156"/>
      <c r="H94" s="173">
        <f>SUM(H86:H93)</f>
        <v>0</v>
      </c>
      <c r="I94" s="158"/>
      <c r="J94" s="159"/>
      <c r="K94" s="160"/>
      <c r="L94" s="173">
        <f>SUM(L86:L93)</f>
        <v>0</v>
      </c>
      <c r="M94" s="157"/>
      <c r="N94" s="161"/>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45"/>
    </row>
    <row r="95" spans="1:64" s="46" customFormat="1" ht="22.5" customHeight="1" x14ac:dyDescent="0.2">
      <c r="A95" s="162"/>
      <c r="B95" s="146" t="s">
        <v>175</v>
      </c>
      <c r="C95" s="147" t="s">
        <v>176</v>
      </c>
      <c r="D95" s="163"/>
      <c r="E95" s="164"/>
      <c r="F95" s="165"/>
      <c r="G95" s="166"/>
      <c r="H95" s="167"/>
      <c r="I95" s="168"/>
      <c r="J95" s="169"/>
      <c r="K95" s="170"/>
      <c r="L95" s="170"/>
      <c r="M95" s="170"/>
      <c r="N95" s="171"/>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45"/>
    </row>
    <row r="96" spans="1:64" s="46" customFormat="1" ht="117" customHeight="1" x14ac:dyDescent="0.2">
      <c r="A96" s="31" t="s">
        <v>31</v>
      </c>
      <c r="B96" s="188"/>
      <c r="C96" s="180" t="s">
        <v>177</v>
      </c>
      <c r="D96" s="181" t="s">
        <v>33</v>
      </c>
      <c r="E96" s="235">
        <v>20</v>
      </c>
      <c r="F96" s="182" t="s">
        <v>178</v>
      </c>
      <c r="G96" s="117">
        <v>0</v>
      </c>
      <c r="H96" s="36">
        <f t="shared" ref="H96:H117" si="15">E96*G96</f>
        <v>0</v>
      </c>
      <c r="I96" s="186">
        <v>0</v>
      </c>
      <c r="J96" s="38">
        <f t="shared" ref="J96:J106" si="16">I96/100*G96</f>
        <v>0</v>
      </c>
      <c r="K96" s="39">
        <f t="shared" ref="K96:K106" si="17">G96+J96</f>
        <v>0</v>
      </c>
      <c r="L96" s="39">
        <f t="shared" ref="L96:L106" si="18">E96*K96</f>
        <v>0</v>
      </c>
      <c r="M96" s="39"/>
      <c r="N96" s="6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45"/>
    </row>
    <row r="97" spans="1:64" s="46" customFormat="1" ht="117" customHeight="1" x14ac:dyDescent="0.2">
      <c r="A97" s="31" t="s">
        <v>35</v>
      </c>
      <c r="B97" s="188"/>
      <c r="C97" s="180" t="s">
        <v>832</v>
      </c>
      <c r="D97" s="181" t="s">
        <v>33</v>
      </c>
      <c r="E97" s="235">
        <v>64</v>
      </c>
      <c r="F97" s="182" t="s">
        <v>831</v>
      </c>
      <c r="G97" s="117">
        <v>0</v>
      </c>
      <c r="H97" s="36">
        <f t="shared" si="15"/>
        <v>0</v>
      </c>
      <c r="I97" s="186">
        <v>0</v>
      </c>
      <c r="J97" s="38">
        <f t="shared" si="16"/>
        <v>0</v>
      </c>
      <c r="K97" s="39">
        <f t="shared" si="17"/>
        <v>0</v>
      </c>
      <c r="L97" s="39">
        <f t="shared" si="18"/>
        <v>0</v>
      </c>
      <c r="M97" s="39"/>
      <c r="N97" s="6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45"/>
    </row>
    <row r="98" spans="1:64" s="46" customFormat="1" ht="103.5" customHeight="1" x14ac:dyDescent="0.2">
      <c r="A98" s="31" t="s">
        <v>38</v>
      </c>
      <c r="B98" s="188"/>
      <c r="C98" s="180" t="s">
        <v>835</v>
      </c>
      <c r="D98" s="181" t="s">
        <v>33</v>
      </c>
      <c r="E98" s="235">
        <v>27</v>
      </c>
      <c r="F98" s="182" t="s">
        <v>833</v>
      </c>
      <c r="G98" s="117">
        <v>0</v>
      </c>
      <c r="H98" s="36">
        <f t="shared" si="15"/>
        <v>0</v>
      </c>
      <c r="I98" s="186">
        <v>0</v>
      </c>
      <c r="J98" s="38">
        <f t="shared" si="16"/>
        <v>0</v>
      </c>
      <c r="K98" s="39">
        <f t="shared" si="17"/>
        <v>0</v>
      </c>
      <c r="L98" s="39">
        <f t="shared" si="18"/>
        <v>0</v>
      </c>
      <c r="M98" s="39"/>
      <c r="N98" s="6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45"/>
    </row>
    <row r="99" spans="1:64" s="46" customFormat="1" ht="72.75" customHeight="1" x14ac:dyDescent="0.2">
      <c r="A99" s="31" t="s">
        <v>40</v>
      </c>
      <c r="B99" s="188"/>
      <c r="C99" s="58" t="s">
        <v>179</v>
      </c>
      <c r="D99" s="33" t="s">
        <v>33</v>
      </c>
      <c r="E99" s="44">
        <v>2</v>
      </c>
      <c r="F99" s="35" t="s">
        <v>180</v>
      </c>
      <c r="G99" s="117">
        <v>0</v>
      </c>
      <c r="H99" s="36">
        <f t="shared" si="15"/>
        <v>0</v>
      </c>
      <c r="I99" s="186">
        <v>0</v>
      </c>
      <c r="J99" s="38">
        <f t="shared" si="16"/>
        <v>0</v>
      </c>
      <c r="K99" s="39">
        <f t="shared" si="17"/>
        <v>0</v>
      </c>
      <c r="L99" s="39">
        <f t="shared" si="18"/>
        <v>0</v>
      </c>
      <c r="M99" s="39"/>
      <c r="N99" s="6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45"/>
    </row>
    <row r="100" spans="1:64" s="46" customFormat="1" ht="102" customHeight="1" x14ac:dyDescent="0.2">
      <c r="A100" s="31" t="s">
        <v>44</v>
      </c>
      <c r="B100" s="188"/>
      <c r="C100" s="58" t="s">
        <v>181</v>
      </c>
      <c r="D100" s="33" t="s">
        <v>33</v>
      </c>
      <c r="E100" s="44">
        <v>11</v>
      </c>
      <c r="F100" s="35" t="s">
        <v>182</v>
      </c>
      <c r="G100" s="117">
        <v>0</v>
      </c>
      <c r="H100" s="36">
        <f t="shared" si="15"/>
        <v>0</v>
      </c>
      <c r="I100" s="186">
        <v>0</v>
      </c>
      <c r="J100" s="38">
        <f t="shared" si="16"/>
        <v>0</v>
      </c>
      <c r="K100" s="39">
        <f t="shared" si="17"/>
        <v>0</v>
      </c>
      <c r="L100" s="39">
        <f t="shared" si="18"/>
        <v>0</v>
      </c>
      <c r="M100" s="39"/>
      <c r="N100" s="6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45"/>
    </row>
    <row r="101" spans="1:64" s="46" customFormat="1" ht="141" customHeight="1" x14ac:dyDescent="0.2">
      <c r="A101" s="31" t="s">
        <v>47</v>
      </c>
      <c r="B101" s="188"/>
      <c r="C101" s="64" t="s">
        <v>183</v>
      </c>
      <c r="D101" s="33" t="s">
        <v>42</v>
      </c>
      <c r="E101" s="44">
        <v>27</v>
      </c>
      <c r="F101" s="35" t="s">
        <v>184</v>
      </c>
      <c r="G101" s="117">
        <v>0</v>
      </c>
      <c r="H101" s="36">
        <f t="shared" si="15"/>
        <v>0</v>
      </c>
      <c r="I101" s="186">
        <v>0</v>
      </c>
      <c r="J101" s="38">
        <f t="shared" si="16"/>
        <v>0</v>
      </c>
      <c r="K101" s="39">
        <f t="shared" si="17"/>
        <v>0</v>
      </c>
      <c r="L101" s="39">
        <f t="shared" si="18"/>
        <v>0</v>
      </c>
      <c r="M101" s="39"/>
      <c r="N101" s="6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45"/>
    </row>
    <row r="102" spans="1:64" s="46" customFormat="1" ht="129.75" customHeight="1" x14ac:dyDescent="0.2">
      <c r="A102" s="31" t="s">
        <v>50</v>
      </c>
      <c r="B102" s="188"/>
      <c r="C102" s="58" t="s">
        <v>185</v>
      </c>
      <c r="D102" s="33" t="s">
        <v>33</v>
      </c>
      <c r="E102" s="44">
        <v>11</v>
      </c>
      <c r="F102" s="35" t="s">
        <v>186</v>
      </c>
      <c r="G102" s="117">
        <v>0</v>
      </c>
      <c r="H102" s="36">
        <f t="shared" si="15"/>
        <v>0</v>
      </c>
      <c r="I102" s="186">
        <v>0</v>
      </c>
      <c r="J102" s="38">
        <f t="shared" si="16"/>
        <v>0</v>
      </c>
      <c r="K102" s="39">
        <f t="shared" si="17"/>
        <v>0</v>
      </c>
      <c r="L102" s="39">
        <f t="shared" si="18"/>
        <v>0</v>
      </c>
      <c r="M102" s="39"/>
      <c r="N102" s="6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45"/>
    </row>
    <row r="103" spans="1:64" s="46" customFormat="1" ht="159.75" customHeight="1" x14ac:dyDescent="0.2">
      <c r="A103" s="31" t="s">
        <v>53</v>
      </c>
      <c r="B103" s="188"/>
      <c r="C103" s="58" t="s">
        <v>187</v>
      </c>
      <c r="D103" s="33" t="s">
        <v>33</v>
      </c>
      <c r="E103" s="44">
        <v>6</v>
      </c>
      <c r="F103" s="35" t="s">
        <v>188</v>
      </c>
      <c r="G103" s="117">
        <v>0</v>
      </c>
      <c r="H103" s="36">
        <f t="shared" si="15"/>
        <v>0</v>
      </c>
      <c r="I103" s="186">
        <v>0</v>
      </c>
      <c r="J103" s="38">
        <f t="shared" si="16"/>
        <v>0</v>
      </c>
      <c r="K103" s="39">
        <f t="shared" si="17"/>
        <v>0</v>
      </c>
      <c r="L103" s="39">
        <f t="shared" si="18"/>
        <v>0</v>
      </c>
      <c r="M103" s="39"/>
      <c r="N103" s="6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45"/>
    </row>
    <row r="104" spans="1:64" s="46" customFormat="1" ht="79.5" customHeight="1" x14ac:dyDescent="0.2">
      <c r="A104" s="31" t="s">
        <v>56</v>
      </c>
      <c r="B104" s="188"/>
      <c r="C104" s="58" t="s">
        <v>189</v>
      </c>
      <c r="D104" s="33" t="s">
        <v>33</v>
      </c>
      <c r="E104" s="44">
        <v>30</v>
      </c>
      <c r="F104" s="35" t="s">
        <v>190</v>
      </c>
      <c r="G104" s="117">
        <v>0</v>
      </c>
      <c r="H104" s="36">
        <f t="shared" si="15"/>
        <v>0</v>
      </c>
      <c r="I104" s="186">
        <v>0</v>
      </c>
      <c r="J104" s="38">
        <f t="shared" si="16"/>
        <v>0</v>
      </c>
      <c r="K104" s="39">
        <f t="shared" si="17"/>
        <v>0</v>
      </c>
      <c r="L104" s="39">
        <f t="shared" si="18"/>
        <v>0</v>
      </c>
      <c r="M104" s="39"/>
      <c r="N104" s="6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45"/>
    </row>
    <row r="105" spans="1:64" s="46" customFormat="1" ht="81" customHeight="1" x14ac:dyDescent="0.2">
      <c r="A105" s="31" t="s">
        <v>59</v>
      </c>
      <c r="B105" s="188"/>
      <c r="C105" s="58" t="s">
        <v>191</v>
      </c>
      <c r="D105" s="33" t="s">
        <v>33</v>
      </c>
      <c r="E105" s="44">
        <v>14</v>
      </c>
      <c r="F105" s="35" t="s">
        <v>192</v>
      </c>
      <c r="G105" s="117">
        <v>0</v>
      </c>
      <c r="H105" s="36">
        <f t="shared" si="15"/>
        <v>0</v>
      </c>
      <c r="I105" s="186">
        <v>0</v>
      </c>
      <c r="J105" s="38">
        <f t="shared" si="16"/>
        <v>0</v>
      </c>
      <c r="K105" s="39">
        <f t="shared" si="17"/>
        <v>0</v>
      </c>
      <c r="L105" s="39">
        <f t="shared" si="18"/>
        <v>0</v>
      </c>
      <c r="M105" s="39"/>
      <c r="N105" s="6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45"/>
    </row>
    <row r="106" spans="1:64" s="46" customFormat="1" ht="96.75" customHeight="1" x14ac:dyDescent="0.2">
      <c r="A106" s="31" t="s">
        <v>61</v>
      </c>
      <c r="B106" s="188"/>
      <c r="C106" s="196" t="s">
        <v>765</v>
      </c>
      <c r="D106" s="33" t="s">
        <v>33</v>
      </c>
      <c r="E106" s="44">
        <v>30</v>
      </c>
      <c r="F106" s="35" t="s">
        <v>834</v>
      </c>
      <c r="G106" s="117">
        <v>0</v>
      </c>
      <c r="H106" s="36">
        <f t="shared" si="15"/>
        <v>0</v>
      </c>
      <c r="I106" s="186">
        <v>0</v>
      </c>
      <c r="J106" s="38">
        <f t="shared" si="16"/>
        <v>0</v>
      </c>
      <c r="K106" s="39">
        <f t="shared" si="17"/>
        <v>0</v>
      </c>
      <c r="L106" s="39">
        <f t="shared" si="18"/>
        <v>0</v>
      </c>
      <c r="M106" s="39"/>
      <c r="N106" s="6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45"/>
    </row>
    <row r="107" spans="1:64" s="46" customFormat="1" ht="192.75" customHeight="1" x14ac:dyDescent="0.2">
      <c r="A107" s="31" t="s">
        <v>63</v>
      </c>
      <c r="B107" s="188"/>
      <c r="C107" s="58" t="s">
        <v>193</v>
      </c>
      <c r="D107" s="33" t="s">
        <v>33</v>
      </c>
      <c r="E107" s="44">
        <v>10</v>
      </c>
      <c r="F107" s="35" t="s">
        <v>82</v>
      </c>
      <c r="G107" s="117">
        <v>0</v>
      </c>
      <c r="H107" s="36">
        <f t="shared" si="15"/>
        <v>0</v>
      </c>
      <c r="I107" s="186">
        <v>0</v>
      </c>
      <c r="J107" s="38">
        <f t="shared" ref="J107:J118" si="19">I107/100*G107</f>
        <v>0</v>
      </c>
      <c r="K107" s="39">
        <f t="shared" ref="K107:K118" si="20">G107+J107</f>
        <v>0</v>
      </c>
      <c r="L107" s="39">
        <f t="shared" ref="L107:L118" si="21">E107*K107</f>
        <v>0</v>
      </c>
      <c r="M107" s="39"/>
      <c r="N107" s="6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45"/>
    </row>
    <row r="108" spans="1:64" s="46" customFormat="1" ht="230.25" customHeight="1" x14ac:dyDescent="0.2">
      <c r="A108" s="31" t="s">
        <v>66</v>
      </c>
      <c r="B108" s="188"/>
      <c r="C108" s="58" t="s">
        <v>194</v>
      </c>
      <c r="D108" s="33" t="s">
        <v>33</v>
      </c>
      <c r="E108" s="44">
        <v>10</v>
      </c>
      <c r="F108" s="35" t="s">
        <v>82</v>
      </c>
      <c r="G108" s="117">
        <v>0</v>
      </c>
      <c r="H108" s="36">
        <f t="shared" si="15"/>
        <v>0</v>
      </c>
      <c r="I108" s="186">
        <v>0</v>
      </c>
      <c r="J108" s="38">
        <f t="shared" si="19"/>
        <v>0</v>
      </c>
      <c r="K108" s="39">
        <f t="shared" si="20"/>
        <v>0</v>
      </c>
      <c r="L108" s="39">
        <f t="shared" si="21"/>
        <v>0</v>
      </c>
      <c r="M108" s="39"/>
      <c r="N108" s="6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45"/>
    </row>
    <row r="109" spans="1:64" s="46" customFormat="1" ht="299.25" customHeight="1" x14ac:dyDescent="0.2">
      <c r="A109" s="31" t="s">
        <v>68</v>
      </c>
      <c r="B109" s="188"/>
      <c r="C109" s="58" t="s">
        <v>195</v>
      </c>
      <c r="D109" s="33" t="s">
        <v>33</v>
      </c>
      <c r="E109" s="44">
        <v>160</v>
      </c>
      <c r="F109" s="35" t="s">
        <v>196</v>
      </c>
      <c r="G109" s="117">
        <v>0</v>
      </c>
      <c r="H109" s="36">
        <f t="shared" si="15"/>
        <v>0</v>
      </c>
      <c r="I109" s="186">
        <v>0</v>
      </c>
      <c r="J109" s="38">
        <f t="shared" si="19"/>
        <v>0</v>
      </c>
      <c r="K109" s="39">
        <f t="shared" si="20"/>
        <v>0</v>
      </c>
      <c r="L109" s="39">
        <f t="shared" si="21"/>
        <v>0</v>
      </c>
      <c r="M109" s="39"/>
      <c r="N109" s="6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45"/>
    </row>
    <row r="110" spans="1:64" s="46" customFormat="1" ht="228.75" customHeight="1" x14ac:dyDescent="0.2">
      <c r="A110" s="31" t="s">
        <v>70</v>
      </c>
      <c r="B110" s="188"/>
      <c r="C110" s="58" t="s">
        <v>823</v>
      </c>
      <c r="D110" s="33" t="s">
        <v>33</v>
      </c>
      <c r="E110" s="44">
        <v>20</v>
      </c>
      <c r="F110" s="35" t="s">
        <v>822</v>
      </c>
      <c r="G110" s="117">
        <v>0</v>
      </c>
      <c r="H110" s="36">
        <f t="shared" si="15"/>
        <v>0</v>
      </c>
      <c r="I110" s="186">
        <v>0</v>
      </c>
      <c r="J110" s="38">
        <f t="shared" si="19"/>
        <v>0</v>
      </c>
      <c r="K110" s="39">
        <f t="shared" si="20"/>
        <v>0</v>
      </c>
      <c r="L110" s="39">
        <f t="shared" si="21"/>
        <v>0</v>
      </c>
      <c r="M110" s="39"/>
      <c r="N110" s="6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45"/>
    </row>
    <row r="111" spans="1:64" s="46" customFormat="1" ht="132" customHeight="1" x14ac:dyDescent="0.2">
      <c r="A111" s="31" t="s">
        <v>73</v>
      </c>
      <c r="B111" s="188"/>
      <c r="C111" s="180" t="s">
        <v>844</v>
      </c>
      <c r="D111" s="33" t="s">
        <v>33</v>
      </c>
      <c r="E111" s="44">
        <v>40</v>
      </c>
      <c r="F111" s="35" t="s">
        <v>82</v>
      </c>
      <c r="G111" s="117">
        <v>0</v>
      </c>
      <c r="H111" s="36">
        <f t="shared" si="15"/>
        <v>0</v>
      </c>
      <c r="I111" s="186">
        <v>0</v>
      </c>
      <c r="J111" s="38">
        <f t="shared" si="19"/>
        <v>0</v>
      </c>
      <c r="K111" s="39">
        <f t="shared" si="20"/>
        <v>0</v>
      </c>
      <c r="L111" s="39">
        <f t="shared" si="21"/>
        <v>0</v>
      </c>
      <c r="M111" s="39"/>
      <c r="N111" s="6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45"/>
    </row>
    <row r="112" spans="1:64" s="46" customFormat="1" ht="216.75" customHeight="1" x14ac:dyDescent="0.2">
      <c r="A112" s="31" t="s">
        <v>76</v>
      </c>
      <c r="B112" s="188"/>
      <c r="C112" s="58" t="s">
        <v>197</v>
      </c>
      <c r="D112" s="33" t="s">
        <v>198</v>
      </c>
      <c r="E112" s="44">
        <v>30</v>
      </c>
      <c r="F112" s="35" t="s">
        <v>82</v>
      </c>
      <c r="G112" s="117">
        <v>0</v>
      </c>
      <c r="H112" s="36">
        <f t="shared" si="15"/>
        <v>0</v>
      </c>
      <c r="I112" s="186">
        <v>0</v>
      </c>
      <c r="J112" s="38">
        <f t="shared" si="19"/>
        <v>0</v>
      </c>
      <c r="K112" s="39">
        <f t="shared" si="20"/>
        <v>0</v>
      </c>
      <c r="L112" s="39">
        <f t="shared" si="21"/>
        <v>0</v>
      </c>
      <c r="M112" s="39"/>
      <c r="N112" s="6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45"/>
    </row>
    <row r="113" spans="1:64" s="46" customFormat="1" ht="222.75" customHeight="1" x14ac:dyDescent="0.2">
      <c r="A113" s="31" t="s">
        <v>79</v>
      </c>
      <c r="B113" s="188"/>
      <c r="C113" s="58" t="s">
        <v>199</v>
      </c>
      <c r="D113" s="33" t="s">
        <v>33</v>
      </c>
      <c r="E113" s="44">
        <v>30</v>
      </c>
      <c r="F113" s="35" t="s">
        <v>82</v>
      </c>
      <c r="G113" s="117">
        <v>0</v>
      </c>
      <c r="H113" s="36">
        <f t="shared" si="15"/>
        <v>0</v>
      </c>
      <c r="I113" s="186">
        <v>0</v>
      </c>
      <c r="J113" s="38">
        <f t="shared" si="19"/>
        <v>0</v>
      </c>
      <c r="K113" s="39">
        <f t="shared" si="20"/>
        <v>0</v>
      </c>
      <c r="L113" s="39">
        <f t="shared" si="21"/>
        <v>0</v>
      </c>
      <c r="M113" s="39"/>
      <c r="N113" s="6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45"/>
    </row>
    <row r="114" spans="1:64" s="46" customFormat="1" ht="264.75" customHeight="1" x14ac:dyDescent="0.2">
      <c r="A114" s="31" t="s">
        <v>80</v>
      </c>
      <c r="B114" s="188"/>
      <c r="C114" s="58" t="s">
        <v>758</v>
      </c>
      <c r="D114" s="33" t="s">
        <v>33</v>
      </c>
      <c r="E114" s="44">
        <v>5</v>
      </c>
      <c r="F114" s="35" t="s">
        <v>82</v>
      </c>
      <c r="G114" s="117">
        <v>0</v>
      </c>
      <c r="H114" s="36">
        <f t="shared" si="15"/>
        <v>0</v>
      </c>
      <c r="I114" s="186">
        <v>0</v>
      </c>
      <c r="J114" s="38">
        <f t="shared" si="19"/>
        <v>0</v>
      </c>
      <c r="K114" s="39">
        <f t="shared" si="20"/>
        <v>0</v>
      </c>
      <c r="L114" s="39">
        <f t="shared" si="21"/>
        <v>0</v>
      </c>
      <c r="M114" s="39"/>
      <c r="N114" s="6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45"/>
    </row>
    <row r="115" spans="1:64" s="46" customFormat="1" ht="264.75" customHeight="1" x14ac:dyDescent="0.2">
      <c r="A115" s="31" t="s">
        <v>83</v>
      </c>
      <c r="B115" s="188"/>
      <c r="C115" s="58" t="s">
        <v>200</v>
      </c>
      <c r="D115" s="33" t="s">
        <v>33</v>
      </c>
      <c r="E115" s="44">
        <v>10</v>
      </c>
      <c r="F115" s="35" t="s">
        <v>82</v>
      </c>
      <c r="G115" s="117">
        <v>0</v>
      </c>
      <c r="H115" s="36">
        <f t="shared" si="15"/>
        <v>0</v>
      </c>
      <c r="I115" s="186">
        <v>0</v>
      </c>
      <c r="J115" s="38">
        <f t="shared" si="19"/>
        <v>0</v>
      </c>
      <c r="K115" s="39">
        <f t="shared" si="20"/>
        <v>0</v>
      </c>
      <c r="L115" s="39">
        <f t="shared" si="21"/>
        <v>0</v>
      </c>
      <c r="M115" s="39"/>
      <c r="N115" s="6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45"/>
    </row>
    <row r="116" spans="1:64" s="46" customFormat="1" ht="273.75" customHeight="1" x14ac:dyDescent="0.2">
      <c r="A116" s="31" t="s">
        <v>85</v>
      </c>
      <c r="B116" s="188"/>
      <c r="C116" s="58" t="s">
        <v>201</v>
      </c>
      <c r="D116" s="33" t="s">
        <v>33</v>
      </c>
      <c r="E116" s="44">
        <v>5</v>
      </c>
      <c r="F116" s="35" t="s">
        <v>82</v>
      </c>
      <c r="G116" s="117">
        <v>0</v>
      </c>
      <c r="H116" s="36">
        <f t="shared" si="15"/>
        <v>0</v>
      </c>
      <c r="I116" s="186">
        <v>0</v>
      </c>
      <c r="J116" s="38">
        <f t="shared" si="19"/>
        <v>0</v>
      </c>
      <c r="K116" s="39">
        <f t="shared" si="20"/>
        <v>0</v>
      </c>
      <c r="L116" s="39">
        <f t="shared" si="21"/>
        <v>0</v>
      </c>
      <c r="M116" s="39"/>
      <c r="N116" s="6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45"/>
    </row>
    <row r="117" spans="1:64" s="46" customFormat="1" ht="293.25" customHeight="1" x14ac:dyDescent="0.2">
      <c r="A117" s="31" t="s">
        <v>88</v>
      </c>
      <c r="B117" s="188"/>
      <c r="C117" s="58" t="s">
        <v>202</v>
      </c>
      <c r="D117" s="33" t="s">
        <v>33</v>
      </c>
      <c r="E117" s="44">
        <v>5</v>
      </c>
      <c r="F117" s="35" t="s">
        <v>82</v>
      </c>
      <c r="G117" s="117">
        <v>0</v>
      </c>
      <c r="H117" s="36">
        <f t="shared" si="15"/>
        <v>0</v>
      </c>
      <c r="I117" s="186">
        <v>0</v>
      </c>
      <c r="J117" s="38">
        <f t="shared" si="19"/>
        <v>0</v>
      </c>
      <c r="K117" s="39">
        <f t="shared" si="20"/>
        <v>0</v>
      </c>
      <c r="L117" s="39">
        <f t="shared" si="21"/>
        <v>0</v>
      </c>
      <c r="M117" s="39"/>
      <c r="N117" s="6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45"/>
    </row>
    <row r="118" spans="1:64" s="46" customFormat="1" ht="92.25" customHeight="1" x14ac:dyDescent="0.2">
      <c r="A118" s="31" t="s">
        <v>90</v>
      </c>
      <c r="B118" s="188"/>
      <c r="C118" s="58" t="s">
        <v>843</v>
      </c>
      <c r="D118" s="33" t="s">
        <v>33</v>
      </c>
      <c r="E118" s="44">
        <v>728</v>
      </c>
      <c r="F118" s="35" t="s">
        <v>82</v>
      </c>
      <c r="G118" s="117">
        <v>0</v>
      </c>
      <c r="H118" s="36">
        <f>E118*G118</f>
        <v>0</v>
      </c>
      <c r="I118" s="186">
        <v>0</v>
      </c>
      <c r="J118" s="38">
        <f t="shared" si="19"/>
        <v>0</v>
      </c>
      <c r="K118" s="39">
        <f t="shared" si="20"/>
        <v>0</v>
      </c>
      <c r="L118" s="39">
        <f t="shared" si="21"/>
        <v>0</v>
      </c>
      <c r="M118" s="39"/>
      <c r="N118" s="6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45"/>
    </row>
    <row r="119" spans="1:64" s="46" customFormat="1" x14ac:dyDescent="0.2">
      <c r="A119" s="141"/>
      <c r="B119" s="141"/>
      <c r="C119" s="122" t="s">
        <v>203</v>
      </c>
      <c r="D119" s="141"/>
      <c r="E119" s="141"/>
      <c r="F119" s="172"/>
      <c r="G119" s="143"/>
      <c r="H119" s="127">
        <f>SUM(H96:H118)</f>
        <v>0</v>
      </c>
      <c r="I119" s="144"/>
      <c r="J119" s="144"/>
      <c r="K119" s="127"/>
      <c r="L119" s="127">
        <f>SUM(L96:L118)</f>
        <v>0</v>
      </c>
      <c r="M119" s="127"/>
      <c r="N119" s="145"/>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45"/>
    </row>
    <row r="120" spans="1:64" s="46" customFormat="1" ht="15.75" x14ac:dyDescent="0.2">
      <c r="A120" s="131"/>
      <c r="B120" s="131" t="s">
        <v>204</v>
      </c>
      <c r="C120" s="132" t="s">
        <v>205</v>
      </c>
      <c r="D120" s="131"/>
      <c r="E120" s="131"/>
      <c r="F120" s="133"/>
      <c r="G120" s="134"/>
      <c r="H120" s="135"/>
      <c r="I120" s="135"/>
      <c r="J120" s="135"/>
      <c r="K120" s="135"/>
      <c r="L120" s="135"/>
      <c r="M120" s="135"/>
      <c r="N120" s="136"/>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45"/>
    </row>
    <row r="121" spans="1:64" s="46" customFormat="1" x14ac:dyDescent="0.2">
      <c r="A121" s="24">
        <v>1</v>
      </c>
      <c r="B121" s="24"/>
      <c r="C121" s="24">
        <v>2</v>
      </c>
      <c r="D121" s="24">
        <v>3</v>
      </c>
      <c r="E121" s="24">
        <v>4</v>
      </c>
      <c r="F121" s="54"/>
      <c r="G121" s="26">
        <v>5</v>
      </c>
      <c r="H121" s="24" t="s">
        <v>25</v>
      </c>
      <c r="I121" s="24">
        <v>7</v>
      </c>
      <c r="J121" s="24" t="s">
        <v>26</v>
      </c>
      <c r="K121" s="24" t="s">
        <v>27</v>
      </c>
      <c r="L121" s="24" t="s">
        <v>28</v>
      </c>
      <c r="M121" s="24"/>
      <c r="N121" s="51"/>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45"/>
    </row>
    <row r="122" spans="1:64" s="46" customFormat="1" ht="177.75" customHeight="1" x14ac:dyDescent="0.2">
      <c r="A122" s="31" t="s">
        <v>31</v>
      </c>
      <c r="B122" s="187"/>
      <c r="C122" s="62" t="s">
        <v>845</v>
      </c>
      <c r="D122" s="49" t="s">
        <v>33</v>
      </c>
      <c r="E122" s="49">
        <v>5</v>
      </c>
      <c r="F122" s="35" t="s">
        <v>209</v>
      </c>
      <c r="G122" s="116">
        <v>0</v>
      </c>
      <c r="H122" s="36">
        <f>E122*G122</f>
        <v>0</v>
      </c>
      <c r="I122" s="37">
        <v>0</v>
      </c>
      <c r="J122" s="38">
        <f t="shared" ref="J122:J134" si="22">I122/100*G122</f>
        <v>0</v>
      </c>
      <c r="K122" s="39">
        <f t="shared" ref="K122:K134" si="23">G122+J122</f>
        <v>0</v>
      </c>
      <c r="L122" s="39">
        <f t="shared" ref="L122:L134" si="24">E122*K122</f>
        <v>0</v>
      </c>
      <c r="M122" s="39"/>
      <c r="N122" s="51"/>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45"/>
    </row>
    <row r="123" spans="1:64" s="46" customFormat="1" ht="157.5" customHeight="1" x14ac:dyDescent="0.2">
      <c r="A123" s="31" t="s">
        <v>35</v>
      </c>
      <c r="B123" s="187"/>
      <c r="C123" s="62" t="s">
        <v>846</v>
      </c>
      <c r="D123" s="49" t="s">
        <v>33</v>
      </c>
      <c r="E123" s="33">
        <v>5</v>
      </c>
      <c r="F123" s="35" t="s">
        <v>210</v>
      </c>
      <c r="G123" s="116">
        <v>0</v>
      </c>
      <c r="H123" s="36">
        <f t="shared" ref="H123:H134" si="25">E123*G123</f>
        <v>0</v>
      </c>
      <c r="I123" s="37">
        <v>0</v>
      </c>
      <c r="J123" s="38">
        <f t="shared" si="22"/>
        <v>0</v>
      </c>
      <c r="K123" s="39">
        <f t="shared" si="23"/>
        <v>0</v>
      </c>
      <c r="L123" s="39">
        <f t="shared" si="24"/>
        <v>0</v>
      </c>
      <c r="M123" s="39"/>
      <c r="N123" s="51"/>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45"/>
    </row>
    <row r="124" spans="1:64" s="46" customFormat="1" ht="158.25" customHeight="1" x14ac:dyDescent="0.2">
      <c r="A124" s="31" t="s">
        <v>38</v>
      </c>
      <c r="B124" s="187"/>
      <c r="C124" s="62" t="s">
        <v>847</v>
      </c>
      <c r="D124" s="49" t="s">
        <v>33</v>
      </c>
      <c r="E124" s="33">
        <v>5</v>
      </c>
      <c r="F124" s="35" t="s">
        <v>211</v>
      </c>
      <c r="G124" s="116">
        <v>0</v>
      </c>
      <c r="H124" s="36">
        <f t="shared" si="25"/>
        <v>0</v>
      </c>
      <c r="I124" s="37">
        <v>0</v>
      </c>
      <c r="J124" s="38">
        <f t="shared" si="22"/>
        <v>0</v>
      </c>
      <c r="K124" s="39">
        <f t="shared" si="23"/>
        <v>0</v>
      </c>
      <c r="L124" s="39">
        <f t="shared" si="24"/>
        <v>0</v>
      </c>
      <c r="M124" s="39"/>
      <c r="N124" s="51"/>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45"/>
    </row>
    <row r="125" spans="1:64" s="46" customFormat="1" ht="167.25" customHeight="1" x14ac:dyDescent="0.2">
      <c r="A125" s="31" t="s">
        <v>40</v>
      </c>
      <c r="B125" s="187"/>
      <c r="C125" s="62" t="s">
        <v>848</v>
      </c>
      <c r="D125" s="49" t="s">
        <v>33</v>
      </c>
      <c r="E125" s="33">
        <v>3</v>
      </c>
      <c r="F125" s="35" t="s">
        <v>212</v>
      </c>
      <c r="G125" s="116">
        <v>0</v>
      </c>
      <c r="H125" s="36">
        <f t="shared" si="25"/>
        <v>0</v>
      </c>
      <c r="I125" s="37">
        <v>0</v>
      </c>
      <c r="J125" s="38">
        <f t="shared" si="22"/>
        <v>0</v>
      </c>
      <c r="K125" s="39">
        <f t="shared" si="23"/>
        <v>0</v>
      </c>
      <c r="L125" s="39">
        <f t="shared" si="24"/>
        <v>0</v>
      </c>
      <c r="M125" s="39"/>
      <c r="N125" s="51"/>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45"/>
    </row>
    <row r="126" spans="1:64" s="46" customFormat="1" ht="168" customHeight="1" x14ac:dyDescent="0.2">
      <c r="A126" s="31" t="s">
        <v>44</v>
      </c>
      <c r="B126" s="187"/>
      <c r="C126" s="62" t="s">
        <v>849</v>
      </c>
      <c r="D126" s="49" t="s">
        <v>33</v>
      </c>
      <c r="E126" s="33">
        <v>3</v>
      </c>
      <c r="F126" s="35" t="s">
        <v>213</v>
      </c>
      <c r="G126" s="116">
        <v>0</v>
      </c>
      <c r="H126" s="36">
        <f t="shared" si="25"/>
        <v>0</v>
      </c>
      <c r="I126" s="37">
        <v>0</v>
      </c>
      <c r="J126" s="38">
        <f t="shared" si="22"/>
        <v>0</v>
      </c>
      <c r="K126" s="39">
        <f t="shared" si="23"/>
        <v>0</v>
      </c>
      <c r="L126" s="39">
        <f t="shared" si="24"/>
        <v>0</v>
      </c>
      <c r="M126" s="39"/>
      <c r="N126" s="51"/>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45"/>
    </row>
    <row r="127" spans="1:64" s="46" customFormat="1" ht="169.5" customHeight="1" x14ac:dyDescent="0.2">
      <c r="A127" s="31" t="s">
        <v>47</v>
      </c>
      <c r="B127" s="187"/>
      <c r="C127" s="62" t="s">
        <v>850</v>
      </c>
      <c r="D127" s="49" t="s">
        <v>33</v>
      </c>
      <c r="E127" s="65" t="s">
        <v>746</v>
      </c>
      <c r="F127" s="35" t="s">
        <v>214</v>
      </c>
      <c r="G127" s="116">
        <v>0</v>
      </c>
      <c r="H127" s="36">
        <f t="shared" si="25"/>
        <v>0</v>
      </c>
      <c r="I127" s="37">
        <v>0</v>
      </c>
      <c r="J127" s="38">
        <f t="shared" si="22"/>
        <v>0</v>
      </c>
      <c r="K127" s="39">
        <f t="shared" si="23"/>
        <v>0</v>
      </c>
      <c r="L127" s="39">
        <f t="shared" si="24"/>
        <v>0</v>
      </c>
      <c r="M127" s="39"/>
      <c r="N127" s="51"/>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45"/>
    </row>
    <row r="128" spans="1:64" s="46" customFormat="1" ht="180" customHeight="1" x14ac:dyDescent="0.2">
      <c r="A128" s="31" t="s">
        <v>50</v>
      </c>
      <c r="B128" s="187"/>
      <c r="C128" s="62" t="s">
        <v>851</v>
      </c>
      <c r="D128" s="33" t="s">
        <v>33</v>
      </c>
      <c r="E128" s="33">
        <v>100</v>
      </c>
      <c r="F128" s="35" t="s">
        <v>215</v>
      </c>
      <c r="G128" s="116">
        <v>0</v>
      </c>
      <c r="H128" s="36">
        <f t="shared" si="25"/>
        <v>0</v>
      </c>
      <c r="I128" s="37">
        <v>0</v>
      </c>
      <c r="J128" s="38">
        <f t="shared" si="22"/>
        <v>0</v>
      </c>
      <c r="K128" s="39">
        <f t="shared" si="23"/>
        <v>0</v>
      </c>
      <c r="L128" s="39">
        <f t="shared" si="24"/>
        <v>0</v>
      </c>
      <c r="M128" s="39"/>
      <c r="N128" s="51"/>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45"/>
    </row>
    <row r="129" spans="1:64" s="46" customFormat="1" ht="174.75" customHeight="1" x14ac:dyDescent="0.2">
      <c r="A129" s="31" t="s">
        <v>53</v>
      </c>
      <c r="B129" s="187"/>
      <c r="C129" s="62" t="s">
        <v>216</v>
      </c>
      <c r="D129" s="33" t="s">
        <v>33</v>
      </c>
      <c r="E129" s="33">
        <v>200</v>
      </c>
      <c r="F129" s="35" t="s">
        <v>217</v>
      </c>
      <c r="G129" s="116">
        <v>0</v>
      </c>
      <c r="H129" s="36">
        <f t="shared" si="25"/>
        <v>0</v>
      </c>
      <c r="I129" s="37">
        <v>0</v>
      </c>
      <c r="J129" s="38">
        <f t="shared" si="22"/>
        <v>0</v>
      </c>
      <c r="K129" s="39">
        <f t="shared" si="23"/>
        <v>0</v>
      </c>
      <c r="L129" s="39">
        <f t="shared" si="24"/>
        <v>0</v>
      </c>
      <c r="M129" s="39"/>
      <c r="N129" s="51"/>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45"/>
    </row>
    <row r="130" spans="1:64" s="46" customFormat="1" ht="171.75" customHeight="1" x14ac:dyDescent="0.2">
      <c r="A130" s="31" t="s">
        <v>56</v>
      </c>
      <c r="B130" s="187"/>
      <c r="C130" s="62" t="s">
        <v>218</v>
      </c>
      <c r="D130" s="33" t="s">
        <v>33</v>
      </c>
      <c r="E130" s="33">
        <v>220</v>
      </c>
      <c r="F130" s="35" t="s">
        <v>219</v>
      </c>
      <c r="G130" s="116">
        <v>0</v>
      </c>
      <c r="H130" s="36">
        <f t="shared" si="25"/>
        <v>0</v>
      </c>
      <c r="I130" s="37">
        <v>0</v>
      </c>
      <c r="J130" s="38">
        <f t="shared" si="22"/>
        <v>0</v>
      </c>
      <c r="K130" s="39">
        <f t="shared" si="23"/>
        <v>0</v>
      </c>
      <c r="L130" s="39">
        <f t="shared" si="24"/>
        <v>0</v>
      </c>
      <c r="M130" s="39"/>
      <c r="N130" s="51"/>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45"/>
    </row>
    <row r="131" spans="1:64" s="46" customFormat="1" ht="159" customHeight="1" x14ac:dyDescent="0.2">
      <c r="A131" s="31" t="s">
        <v>59</v>
      </c>
      <c r="B131" s="187"/>
      <c r="C131" s="62" t="s">
        <v>852</v>
      </c>
      <c r="D131" s="33" t="s">
        <v>33</v>
      </c>
      <c r="E131" s="33">
        <v>30</v>
      </c>
      <c r="F131" s="35" t="s">
        <v>778</v>
      </c>
      <c r="G131" s="116">
        <v>0</v>
      </c>
      <c r="H131" s="36">
        <f t="shared" si="25"/>
        <v>0</v>
      </c>
      <c r="I131" s="37">
        <v>0</v>
      </c>
      <c r="J131" s="38">
        <f t="shared" si="22"/>
        <v>0</v>
      </c>
      <c r="K131" s="39">
        <f t="shared" si="23"/>
        <v>0</v>
      </c>
      <c r="L131" s="39">
        <f t="shared" si="24"/>
        <v>0</v>
      </c>
      <c r="M131" s="39"/>
      <c r="N131" s="51"/>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45"/>
    </row>
    <row r="132" spans="1:64" s="46" customFormat="1" ht="158.25" customHeight="1" x14ac:dyDescent="0.2">
      <c r="A132" s="31" t="s">
        <v>61</v>
      </c>
      <c r="B132" s="187"/>
      <c r="C132" s="62" t="s">
        <v>220</v>
      </c>
      <c r="D132" s="33" t="s">
        <v>33</v>
      </c>
      <c r="E132" s="33">
        <v>110</v>
      </c>
      <c r="F132" s="35" t="s">
        <v>221</v>
      </c>
      <c r="G132" s="116">
        <v>0</v>
      </c>
      <c r="H132" s="36">
        <f t="shared" si="25"/>
        <v>0</v>
      </c>
      <c r="I132" s="37">
        <v>0</v>
      </c>
      <c r="J132" s="38">
        <f t="shared" si="22"/>
        <v>0</v>
      </c>
      <c r="K132" s="39">
        <f t="shared" si="23"/>
        <v>0</v>
      </c>
      <c r="L132" s="39">
        <f t="shared" si="24"/>
        <v>0</v>
      </c>
      <c r="M132" s="39"/>
      <c r="N132" s="51"/>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45"/>
    </row>
    <row r="133" spans="1:64" s="46" customFormat="1" ht="147" customHeight="1" x14ac:dyDescent="0.2">
      <c r="A133" s="31" t="s">
        <v>63</v>
      </c>
      <c r="B133" s="187"/>
      <c r="C133" s="62" t="s">
        <v>222</v>
      </c>
      <c r="D133" s="33" t="s">
        <v>33</v>
      </c>
      <c r="E133" s="33">
        <v>200</v>
      </c>
      <c r="F133" s="35" t="s">
        <v>223</v>
      </c>
      <c r="G133" s="116">
        <v>0</v>
      </c>
      <c r="H133" s="36">
        <f t="shared" si="25"/>
        <v>0</v>
      </c>
      <c r="I133" s="37">
        <v>0</v>
      </c>
      <c r="J133" s="38">
        <f t="shared" si="22"/>
        <v>0</v>
      </c>
      <c r="K133" s="39">
        <f t="shared" si="23"/>
        <v>0</v>
      </c>
      <c r="L133" s="39">
        <f t="shared" si="24"/>
        <v>0</v>
      </c>
      <c r="M133" s="39"/>
      <c r="N133" s="51"/>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45"/>
    </row>
    <row r="134" spans="1:64" s="46" customFormat="1" ht="146.25" customHeight="1" x14ac:dyDescent="0.2">
      <c r="A134" s="31" t="s">
        <v>66</v>
      </c>
      <c r="B134" s="187"/>
      <c r="C134" s="62" t="s">
        <v>853</v>
      </c>
      <c r="D134" s="33" t="s">
        <v>33</v>
      </c>
      <c r="E134" s="66" t="s">
        <v>236</v>
      </c>
      <c r="F134" s="35" t="s">
        <v>224</v>
      </c>
      <c r="G134" s="116">
        <v>0</v>
      </c>
      <c r="H134" s="36">
        <f t="shared" si="25"/>
        <v>0</v>
      </c>
      <c r="I134" s="37">
        <v>0</v>
      </c>
      <c r="J134" s="38">
        <f t="shared" si="22"/>
        <v>0</v>
      </c>
      <c r="K134" s="39">
        <f t="shared" si="23"/>
        <v>0</v>
      </c>
      <c r="L134" s="39">
        <f t="shared" si="24"/>
        <v>0</v>
      </c>
      <c r="M134" s="39"/>
      <c r="N134" s="51"/>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45"/>
    </row>
    <row r="135" spans="1:64" s="46" customFormat="1" ht="16.5" customHeight="1" x14ac:dyDescent="0.2">
      <c r="A135" s="121"/>
      <c r="B135" s="121"/>
      <c r="C135" s="122" t="s">
        <v>225</v>
      </c>
      <c r="D135" s="142"/>
      <c r="E135" s="142"/>
      <c r="F135" s="125"/>
      <c r="G135" s="143"/>
      <c r="H135" s="173">
        <f>SUM(H122:H134)</f>
        <v>0</v>
      </c>
      <c r="I135" s="144"/>
      <c r="J135" s="144"/>
      <c r="K135" s="127"/>
      <c r="L135" s="173">
        <f>SUM(L122:L134)</f>
        <v>0</v>
      </c>
      <c r="M135" s="173"/>
      <c r="N135" s="174"/>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45"/>
    </row>
    <row r="136" spans="1:64" s="46" customFormat="1" ht="18.75" customHeight="1" x14ac:dyDescent="0.2">
      <c r="A136" s="241"/>
      <c r="B136" s="131" t="s">
        <v>226</v>
      </c>
      <c r="C136" s="132" t="s">
        <v>869</v>
      </c>
      <c r="D136" s="242"/>
      <c r="E136" s="243"/>
      <c r="F136" s="244"/>
      <c r="G136" s="245"/>
      <c r="H136" s="246"/>
      <c r="I136" s="247"/>
      <c r="J136" s="248"/>
      <c r="K136" s="249"/>
      <c r="L136" s="249"/>
      <c r="M136" s="249"/>
      <c r="N136" s="250"/>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45"/>
    </row>
    <row r="137" spans="1:64" s="46" customFormat="1" ht="47.25" customHeight="1" x14ac:dyDescent="0.2">
      <c r="A137" s="31" t="s">
        <v>31</v>
      </c>
      <c r="B137" s="187"/>
      <c r="C137" s="62" t="s">
        <v>854</v>
      </c>
      <c r="D137" s="33" t="s">
        <v>33</v>
      </c>
      <c r="E137" s="66" t="s">
        <v>234</v>
      </c>
      <c r="F137" s="35" t="s">
        <v>82</v>
      </c>
      <c r="G137" s="116">
        <v>0</v>
      </c>
      <c r="H137" s="36">
        <f t="shared" ref="H137:H142" si="26">E137*G137</f>
        <v>0</v>
      </c>
      <c r="I137" s="37">
        <v>0</v>
      </c>
      <c r="J137" s="38">
        <f t="shared" ref="J137:J142" si="27">I137/100*G137</f>
        <v>0</v>
      </c>
      <c r="K137" s="39">
        <f t="shared" ref="K137:K142" si="28">G137+J137</f>
        <v>0</v>
      </c>
      <c r="L137" s="39">
        <f t="shared" ref="L137:L142" si="29">E137*K137</f>
        <v>0</v>
      </c>
      <c r="M137" s="39"/>
      <c r="N137" s="51"/>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45"/>
    </row>
    <row r="138" spans="1:64" s="46" customFormat="1" ht="49.5" customHeight="1" x14ac:dyDescent="0.2">
      <c r="A138" s="31" t="s">
        <v>35</v>
      </c>
      <c r="B138" s="187"/>
      <c r="C138" s="62" t="s">
        <v>855</v>
      </c>
      <c r="D138" s="33" t="s">
        <v>33</v>
      </c>
      <c r="E138" s="66" t="s">
        <v>234</v>
      </c>
      <c r="F138" s="35" t="s">
        <v>82</v>
      </c>
      <c r="G138" s="116">
        <v>0</v>
      </c>
      <c r="H138" s="36">
        <f t="shared" si="26"/>
        <v>0</v>
      </c>
      <c r="I138" s="37">
        <v>0</v>
      </c>
      <c r="J138" s="38">
        <f t="shared" si="27"/>
        <v>0</v>
      </c>
      <c r="K138" s="39">
        <f t="shared" si="28"/>
        <v>0</v>
      </c>
      <c r="L138" s="39">
        <f t="shared" si="29"/>
        <v>0</v>
      </c>
      <c r="M138" s="39"/>
      <c r="N138" s="51"/>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45"/>
    </row>
    <row r="139" spans="1:64" s="46" customFormat="1" ht="50.25" customHeight="1" x14ac:dyDescent="0.2">
      <c r="A139" s="31" t="s">
        <v>38</v>
      </c>
      <c r="B139" s="187"/>
      <c r="C139" s="62" t="s">
        <v>856</v>
      </c>
      <c r="D139" s="33" t="s">
        <v>33</v>
      </c>
      <c r="E139" s="66" t="s">
        <v>234</v>
      </c>
      <c r="F139" s="35" t="s">
        <v>82</v>
      </c>
      <c r="G139" s="116">
        <v>0</v>
      </c>
      <c r="H139" s="36">
        <f t="shared" si="26"/>
        <v>0</v>
      </c>
      <c r="I139" s="37">
        <v>0</v>
      </c>
      <c r="J139" s="38">
        <f t="shared" si="27"/>
        <v>0</v>
      </c>
      <c r="K139" s="39">
        <f t="shared" si="28"/>
        <v>0</v>
      </c>
      <c r="L139" s="39">
        <f t="shared" si="29"/>
        <v>0</v>
      </c>
      <c r="M139" s="39"/>
      <c r="N139" s="51"/>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45"/>
    </row>
    <row r="140" spans="1:64" s="46" customFormat="1" ht="48" customHeight="1" x14ac:dyDescent="0.2">
      <c r="A140" s="31" t="s">
        <v>40</v>
      </c>
      <c r="B140" s="187"/>
      <c r="C140" s="62" t="s">
        <v>857</v>
      </c>
      <c r="D140" s="33" t="s">
        <v>33</v>
      </c>
      <c r="E140" s="66" t="s">
        <v>234</v>
      </c>
      <c r="F140" s="35" t="s">
        <v>82</v>
      </c>
      <c r="G140" s="116">
        <v>0</v>
      </c>
      <c r="H140" s="36">
        <f t="shared" si="26"/>
        <v>0</v>
      </c>
      <c r="I140" s="37">
        <v>0</v>
      </c>
      <c r="J140" s="38">
        <f t="shared" si="27"/>
        <v>0</v>
      </c>
      <c r="K140" s="39">
        <f t="shared" si="28"/>
        <v>0</v>
      </c>
      <c r="L140" s="39">
        <f t="shared" si="29"/>
        <v>0</v>
      </c>
      <c r="M140" s="39"/>
      <c r="N140" s="51"/>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45"/>
    </row>
    <row r="141" spans="1:64" s="46" customFormat="1" ht="48" customHeight="1" x14ac:dyDescent="0.2">
      <c r="A141" s="31" t="s">
        <v>44</v>
      </c>
      <c r="B141" s="187"/>
      <c r="C141" s="62" t="s">
        <v>873</v>
      </c>
      <c r="D141" s="33" t="s">
        <v>33</v>
      </c>
      <c r="E141" s="66" t="s">
        <v>234</v>
      </c>
      <c r="F141" s="35" t="s">
        <v>82</v>
      </c>
      <c r="G141" s="116">
        <v>0</v>
      </c>
      <c r="H141" s="36">
        <f t="shared" si="26"/>
        <v>0</v>
      </c>
      <c r="I141" s="37">
        <v>0</v>
      </c>
      <c r="J141" s="38">
        <f t="shared" si="27"/>
        <v>0</v>
      </c>
      <c r="K141" s="39">
        <f t="shared" si="28"/>
        <v>0</v>
      </c>
      <c r="L141" s="39">
        <f t="shared" si="29"/>
        <v>0</v>
      </c>
      <c r="M141" s="39"/>
      <c r="N141" s="51"/>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45"/>
    </row>
    <row r="142" spans="1:64" s="46" customFormat="1" ht="54" customHeight="1" x14ac:dyDescent="0.2">
      <c r="A142" s="31" t="s">
        <v>47</v>
      </c>
      <c r="B142" s="187"/>
      <c r="C142" s="251" t="s">
        <v>505</v>
      </c>
      <c r="D142" s="33" t="s">
        <v>33</v>
      </c>
      <c r="E142" s="66" t="s">
        <v>872</v>
      </c>
      <c r="F142" s="35" t="s">
        <v>871</v>
      </c>
      <c r="G142" s="116">
        <v>0</v>
      </c>
      <c r="H142" s="36">
        <f t="shared" si="26"/>
        <v>0</v>
      </c>
      <c r="I142" s="37">
        <v>0</v>
      </c>
      <c r="J142" s="38">
        <f t="shared" si="27"/>
        <v>0</v>
      </c>
      <c r="K142" s="39">
        <f t="shared" si="28"/>
        <v>0</v>
      </c>
      <c r="L142" s="39">
        <f t="shared" si="29"/>
        <v>0</v>
      </c>
      <c r="M142" s="39"/>
      <c r="N142" s="51"/>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45"/>
    </row>
    <row r="143" spans="1:64" s="46" customFormat="1" ht="15.75" x14ac:dyDescent="0.2">
      <c r="A143" s="121"/>
      <c r="B143" s="121"/>
      <c r="C143" s="122" t="s">
        <v>870</v>
      </c>
      <c r="D143" s="142"/>
      <c r="E143" s="142"/>
      <c r="F143" s="125"/>
      <c r="G143" s="143"/>
      <c r="H143" s="173">
        <f>SUM(H137:H142)</f>
        <v>0</v>
      </c>
      <c r="I143" s="144"/>
      <c r="J143" s="144"/>
      <c r="K143" s="127"/>
      <c r="L143" s="173">
        <f>SUM(L137:L142)</f>
        <v>0</v>
      </c>
      <c r="M143" s="173"/>
      <c r="N143" s="174"/>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45"/>
    </row>
    <row r="144" spans="1:64" s="46" customFormat="1" ht="15.75" x14ac:dyDescent="0.2">
      <c r="A144" s="131"/>
      <c r="B144" s="131" t="s">
        <v>294</v>
      </c>
      <c r="C144" s="132" t="s">
        <v>227</v>
      </c>
      <c r="D144" s="131"/>
      <c r="E144" s="131"/>
      <c r="F144" s="133"/>
      <c r="G144" s="134"/>
      <c r="H144" s="167"/>
      <c r="I144" s="135"/>
      <c r="J144" s="135"/>
      <c r="K144" s="135"/>
      <c r="L144" s="135"/>
      <c r="M144" s="135"/>
      <c r="N144" s="136"/>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45"/>
    </row>
    <row r="145" spans="1:64" s="46" customFormat="1" x14ac:dyDescent="0.2">
      <c r="A145" s="24">
        <v>1</v>
      </c>
      <c r="B145" s="24"/>
      <c r="C145" s="24">
        <v>2</v>
      </c>
      <c r="D145" s="24">
        <v>3</v>
      </c>
      <c r="E145" s="24">
        <v>4</v>
      </c>
      <c r="F145" s="54"/>
      <c r="G145" s="26">
        <v>5</v>
      </c>
      <c r="H145" s="24" t="s">
        <v>25</v>
      </c>
      <c r="I145" s="24">
        <v>7</v>
      </c>
      <c r="J145" s="24" t="s">
        <v>26</v>
      </c>
      <c r="K145" s="24" t="s">
        <v>27</v>
      </c>
      <c r="L145" s="24" t="s">
        <v>28</v>
      </c>
      <c r="M145" s="24"/>
      <c r="N145" s="51"/>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45"/>
    </row>
    <row r="146" spans="1:64" s="46" customFormat="1" ht="36.75" customHeight="1" x14ac:dyDescent="0.2">
      <c r="A146" s="31" t="s">
        <v>31</v>
      </c>
      <c r="B146" s="24"/>
      <c r="C146" s="58" t="s">
        <v>228</v>
      </c>
      <c r="D146" s="33" t="s">
        <v>33</v>
      </c>
      <c r="E146" s="193" t="s">
        <v>229</v>
      </c>
      <c r="F146" s="35" t="s">
        <v>230</v>
      </c>
      <c r="G146" s="192">
        <v>0</v>
      </c>
      <c r="H146" s="36">
        <f t="shared" ref="H146:H175" si="30">E146*G146</f>
        <v>0</v>
      </c>
      <c r="I146" s="37">
        <v>0</v>
      </c>
      <c r="J146" s="38">
        <f t="shared" ref="J146:J175" si="31">I146/100*G146</f>
        <v>0</v>
      </c>
      <c r="K146" s="39">
        <f t="shared" ref="K146:K175" si="32">G146+J146</f>
        <v>0</v>
      </c>
      <c r="L146" s="39">
        <f t="shared" ref="L146:L175" si="33">E146*K146</f>
        <v>0</v>
      </c>
      <c r="M146" s="39"/>
      <c r="N146" s="51"/>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45"/>
    </row>
    <row r="147" spans="1:64" s="46" customFormat="1" ht="59.25" customHeight="1" x14ac:dyDescent="0.2">
      <c r="A147" s="31" t="s">
        <v>35</v>
      </c>
      <c r="B147" s="24"/>
      <c r="C147" s="58" t="s">
        <v>231</v>
      </c>
      <c r="D147" s="33" t="s">
        <v>33</v>
      </c>
      <c r="E147" s="65" t="s">
        <v>785</v>
      </c>
      <c r="F147" s="35" t="s">
        <v>232</v>
      </c>
      <c r="G147" s="192">
        <v>0</v>
      </c>
      <c r="H147" s="36">
        <f t="shared" si="30"/>
        <v>0</v>
      </c>
      <c r="I147" s="37">
        <v>0</v>
      </c>
      <c r="J147" s="38">
        <f t="shared" si="31"/>
        <v>0</v>
      </c>
      <c r="K147" s="39">
        <f t="shared" si="32"/>
        <v>0</v>
      </c>
      <c r="L147" s="39">
        <f t="shared" si="33"/>
        <v>0</v>
      </c>
      <c r="M147" s="39"/>
      <c r="N147" s="51"/>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45"/>
    </row>
    <row r="148" spans="1:64" s="46" customFormat="1" ht="59.25" customHeight="1" x14ac:dyDescent="0.2">
      <c r="A148" s="31" t="s">
        <v>38</v>
      </c>
      <c r="B148" s="24"/>
      <c r="C148" s="58" t="s">
        <v>233</v>
      </c>
      <c r="D148" s="33" t="s">
        <v>33</v>
      </c>
      <c r="E148" s="65" t="s">
        <v>229</v>
      </c>
      <c r="F148" s="35" t="s">
        <v>733</v>
      </c>
      <c r="G148" s="192">
        <v>0</v>
      </c>
      <c r="H148" s="36">
        <f t="shared" si="30"/>
        <v>0</v>
      </c>
      <c r="I148" s="37">
        <v>0</v>
      </c>
      <c r="J148" s="38">
        <f t="shared" si="31"/>
        <v>0</v>
      </c>
      <c r="K148" s="39">
        <f t="shared" si="32"/>
        <v>0</v>
      </c>
      <c r="L148" s="39">
        <f t="shared" si="33"/>
        <v>0</v>
      </c>
      <c r="M148" s="39"/>
      <c r="N148" s="51"/>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45"/>
    </row>
    <row r="149" spans="1:64" s="46" customFormat="1" ht="59.25" customHeight="1" x14ac:dyDescent="0.2">
      <c r="A149" s="31" t="s">
        <v>40</v>
      </c>
      <c r="B149" s="24"/>
      <c r="C149" s="58" t="s">
        <v>235</v>
      </c>
      <c r="D149" s="33" t="s">
        <v>33</v>
      </c>
      <c r="E149" s="65" t="s">
        <v>779</v>
      </c>
      <c r="F149" s="35" t="s">
        <v>237</v>
      </c>
      <c r="G149" s="192">
        <v>0</v>
      </c>
      <c r="H149" s="36">
        <f t="shared" si="30"/>
        <v>0</v>
      </c>
      <c r="I149" s="37">
        <v>0</v>
      </c>
      <c r="J149" s="38">
        <f t="shared" si="31"/>
        <v>0</v>
      </c>
      <c r="K149" s="39">
        <f t="shared" si="32"/>
        <v>0</v>
      </c>
      <c r="L149" s="39">
        <f t="shared" si="33"/>
        <v>0</v>
      </c>
      <c r="M149" s="39"/>
      <c r="N149" s="51"/>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45"/>
    </row>
    <row r="150" spans="1:64" s="46" customFormat="1" ht="64.5" customHeight="1" x14ac:dyDescent="0.2">
      <c r="A150" s="31" t="s">
        <v>44</v>
      </c>
      <c r="B150" s="24"/>
      <c r="C150" s="58" t="s">
        <v>238</v>
      </c>
      <c r="D150" s="33" t="s">
        <v>33</v>
      </c>
      <c r="E150" s="65" t="s">
        <v>780</v>
      </c>
      <c r="F150" s="35" t="s">
        <v>239</v>
      </c>
      <c r="G150" s="192">
        <v>0</v>
      </c>
      <c r="H150" s="36">
        <f t="shared" si="30"/>
        <v>0</v>
      </c>
      <c r="I150" s="37">
        <v>0</v>
      </c>
      <c r="J150" s="38">
        <f t="shared" si="31"/>
        <v>0</v>
      </c>
      <c r="K150" s="39">
        <f t="shared" si="32"/>
        <v>0</v>
      </c>
      <c r="L150" s="39">
        <f t="shared" si="33"/>
        <v>0</v>
      </c>
      <c r="M150" s="39"/>
      <c r="N150" s="51"/>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45"/>
    </row>
    <row r="151" spans="1:64" s="46" customFormat="1" ht="69" customHeight="1" x14ac:dyDescent="0.2">
      <c r="A151" s="31" t="s">
        <v>47</v>
      </c>
      <c r="B151" s="24"/>
      <c r="C151" s="58" t="s">
        <v>240</v>
      </c>
      <c r="D151" s="33" t="s">
        <v>33</v>
      </c>
      <c r="E151" s="65" t="s">
        <v>248</v>
      </c>
      <c r="F151" s="35" t="s">
        <v>241</v>
      </c>
      <c r="G151" s="192">
        <v>0</v>
      </c>
      <c r="H151" s="36">
        <f t="shared" si="30"/>
        <v>0</v>
      </c>
      <c r="I151" s="37">
        <v>0</v>
      </c>
      <c r="J151" s="38">
        <f t="shared" si="31"/>
        <v>0</v>
      </c>
      <c r="K151" s="39">
        <f t="shared" si="32"/>
        <v>0</v>
      </c>
      <c r="L151" s="39">
        <f t="shared" si="33"/>
        <v>0</v>
      </c>
      <c r="M151" s="39"/>
      <c r="N151" s="51"/>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45"/>
    </row>
    <row r="152" spans="1:64" s="46" customFormat="1" ht="69" customHeight="1" x14ac:dyDescent="0.2">
      <c r="A152" s="31" t="s">
        <v>50</v>
      </c>
      <c r="B152" s="24"/>
      <c r="C152" s="58" t="s">
        <v>242</v>
      </c>
      <c r="D152" s="33" t="s">
        <v>33</v>
      </c>
      <c r="E152" s="65" t="s">
        <v>781</v>
      </c>
      <c r="F152" s="35" t="s">
        <v>243</v>
      </c>
      <c r="G152" s="192">
        <v>0</v>
      </c>
      <c r="H152" s="36">
        <f t="shared" si="30"/>
        <v>0</v>
      </c>
      <c r="I152" s="37">
        <v>0</v>
      </c>
      <c r="J152" s="38">
        <f t="shared" si="31"/>
        <v>0</v>
      </c>
      <c r="K152" s="39">
        <f t="shared" si="32"/>
        <v>0</v>
      </c>
      <c r="L152" s="39">
        <f t="shared" si="33"/>
        <v>0</v>
      </c>
      <c r="M152" s="39"/>
      <c r="N152" s="51"/>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45"/>
    </row>
    <row r="153" spans="1:64" s="46" customFormat="1" ht="39" customHeight="1" x14ac:dyDescent="0.2">
      <c r="A153" s="31" t="s">
        <v>53</v>
      </c>
      <c r="B153" s="24"/>
      <c r="C153" s="58" t="s">
        <v>244</v>
      </c>
      <c r="D153" s="33" t="s">
        <v>33</v>
      </c>
      <c r="E153" s="65" t="s">
        <v>735</v>
      </c>
      <c r="F153" s="35" t="s">
        <v>246</v>
      </c>
      <c r="G153" s="192">
        <v>0</v>
      </c>
      <c r="H153" s="36">
        <f t="shared" si="30"/>
        <v>0</v>
      </c>
      <c r="I153" s="37">
        <v>0</v>
      </c>
      <c r="J153" s="38">
        <f t="shared" si="31"/>
        <v>0</v>
      </c>
      <c r="K153" s="39">
        <f t="shared" si="32"/>
        <v>0</v>
      </c>
      <c r="L153" s="39">
        <f t="shared" si="33"/>
        <v>0</v>
      </c>
      <c r="M153" s="39"/>
      <c r="N153" s="51"/>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45"/>
    </row>
    <row r="154" spans="1:64" s="46" customFormat="1" ht="28.5" customHeight="1" x14ac:dyDescent="0.2">
      <c r="A154" s="31" t="s">
        <v>56</v>
      </c>
      <c r="B154" s="24"/>
      <c r="C154" s="58" t="s">
        <v>247</v>
      </c>
      <c r="D154" s="33" t="s">
        <v>33</v>
      </c>
      <c r="E154" s="193" t="s">
        <v>248</v>
      </c>
      <c r="F154" s="35" t="s">
        <v>249</v>
      </c>
      <c r="G154" s="192">
        <v>0</v>
      </c>
      <c r="H154" s="36">
        <f t="shared" si="30"/>
        <v>0</v>
      </c>
      <c r="I154" s="37">
        <v>0</v>
      </c>
      <c r="J154" s="38">
        <f t="shared" si="31"/>
        <v>0</v>
      </c>
      <c r="K154" s="39">
        <f t="shared" si="32"/>
        <v>0</v>
      </c>
      <c r="L154" s="39">
        <f t="shared" si="33"/>
        <v>0</v>
      </c>
      <c r="M154" s="39"/>
      <c r="N154" s="51"/>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45"/>
    </row>
    <row r="155" spans="1:64" s="46" customFormat="1" ht="34.5" customHeight="1" x14ac:dyDescent="0.2">
      <c r="A155" s="31" t="s">
        <v>59</v>
      </c>
      <c r="B155" s="24"/>
      <c r="C155" s="58" t="s">
        <v>250</v>
      </c>
      <c r="D155" s="33" t="s">
        <v>33</v>
      </c>
      <c r="E155" s="65" t="s">
        <v>732</v>
      </c>
      <c r="F155" s="35" t="s">
        <v>251</v>
      </c>
      <c r="G155" s="192">
        <v>0</v>
      </c>
      <c r="H155" s="36">
        <f t="shared" si="30"/>
        <v>0</v>
      </c>
      <c r="I155" s="37">
        <v>0</v>
      </c>
      <c r="J155" s="38">
        <f t="shared" si="31"/>
        <v>0</v>
      </c>
      <c r="K155" s="39">
        <f t="shared" si="32"/>
        <v>0</v>
      </c>
      <c r="L155" s="39">
        <f t="shared" si="33"/>
        <v>0</v>
      </c>
      <c r="M155" s="39"/>
      <c r="N155" s="51"/>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45"/>
    </row>
    <row r="156" spans="1:64" s="46" customFormat="1" ht="33" customHeight="1" x14ac:dyDescent="0.2">
      <c r="A156" s="31" t="s">
        <v>61</v>
      </c>
      <c r="B156" s="24"/>
      <c r="C156" s="58" t="s">
        <v>252</v>
      </c>
      <c r="D156" s="33" t="s">
        <v>33</v>
      </c>
      <c r="E156" s="65" t="s">
        <v>236</v>
      </c>
      <c r="F156" s="35" t="s">
        <v>253</v>
      </c>
      <c r="G156" s="192">
        <v>0</v>
      </c>
      <c r="H156" s="36">
        <f t="shared" si="30"/>
        <v>0</v>
      </c>
      <c r="I156" s="37">
        <v>0</v>
      </c>
      <c r="J156" s="38">
        <f t="shared" si="31"/>
        <v>0</v>
      </c>
      <c r="K156" s="39">
        <f t="shared" si="32"/>
        <v>0</v>
      </c>
      <c r="L156" s="39">
        <f t="shared" si="33"/>
        <v>0</v>
      </c>
      <c r="M156" s="39"/>
      <c r="N156" s="51"/>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45"/>
    </row>
    <row r="157" spans="1:64" s="46" customFormat="1" ht="36" customHeight="1" x14ac:dyDescent="0.2">
      <c r="A157" s="31" t="s">
        <v>63</v>
      </c>
      <c r="B157" s="24"/>
      <c r="C157" s="58" t="s">
        <v>254</v>
      </c>
      <c r="D157" s="49" t="s">
        <v>33</v>
      </c>
      <c r="E157" s="65" t="s">
        <v>245</v>
      </c>
      <c r="F157" s="35" t="s">
        <v>255</v>
      </c>
      <c r="G157" s="192">
        <v>0</v>
      </c>
      <c r="H157" s="36">
        <f t="shared" si="30"/>
        <v>0</v>
      </c>
      <c r="I157" s="37">
        <v>0</v>
      </c>
      <c r="J157" s="38">
        <f t="shared" si="31"/>
        <v>0</v>
      </c>
      <c r="K157" s="39">
        <f t="shared" si="32"/>
        <v>0</v>
      </c>
      <c r="L157" s="39">
        <f t="shared" si="33"/>
        <v>0</v>
      </c>
      <c r="M157" s="39"/>
      <c r="N157" s="51"/>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45"/>
    </row>
    <row r="158" spans="1:64" s="46" customFormat="1" ht="59.25" customHeight="1" x14ac:dyDescent="0.2">
      <c r="A158" s="31" t="s">
        <v>66</v>
      </c>
      <c r="B158" s="24"/>
      <c r="C158" s="58" t="s">
        <v>782</v>
      </c>
      <c r="D158" s="33" t="s">
        <v>33</v>
      </c>
      <c r="E158" s="65" t="s">
        <v>234</v>
      </c>
      <c r="F158" s="35" t="s">
        <v>256</v>
      </c>
      <c r="G158" s="192">
        <v>0</v>
      </c>
      <c r="H158" s="36">
        <f t="shared" si="30"/>
        <v>0</v>
      </c>
      <c r="I158" s="37">
        <v>0</v>
      </c>
      <c r="J158" s="38">
        <f t="shared" si="31"/>
        <v>0</v>
      </c>
      <c r="K158" s="39">
        <f t="shared" si="32"/>
        <v>0</v>
      </c>
      <c r="L158" s="39">
        <f t="shared" si="33"/>
        <v>0</v>
      </c>
      <c r="M158" s="39"/>
      <c r="N158" s="51"/>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45"/>
    </row>
    <row r="159" spans="1:64" s="46" customFormat="1" ht="36.75" customHeight="1" x14ac:dyDescent="0.2">
      <c r="A159" s="31" t="s">
        <v>68</v>
      </c>
      <c r="B159" s="24"/>
      <c r="C159" s="58" t="s">
        <v>257</v>
      </c>
      <c r="D159" s="33" t="s">
        <v>33</v>
      </c>
      <c r="E159" s="65" t="s">
        <v>783</v>
      </c>
      <c r="F159" s="35" t="s">
        <v>258</v>
      </c>
      <c r="G159" s="192">
        <v>0</v>
      </c>
      <c r="H159" s="36">
        <f t="shared" si="30"/>
        <v>0</v>
      </c>
      <c r="I159" s="37">
        <v>0</v>
      </c>
      <c r="J159" s="38">
        <f t="shared" si="31"/>
        <v>0</v>
      </c>
      <c r="K159" s="39">
        <f t="shared" si="32"/>
        <v>0</v>
      </c>
      <c r="L159" s="39">
        <f t="shared" si="33"/>
        <v>0</v>
      </c>
      <c r="M159" s="39"/>
      <c r="N159" s="51"/>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45"/>
    </row>
    <row r="160" spans="1:64" s="46" customFormat="1" ht="36.75" customHeight="1" x14ac:dyDescent="0.2">
      <c r="A160" s="31" t="s">
        <v>70</v>
      </c>
      <c r="B160" s="24"/>
      <c r="C160" s="58" t="s">
        <v>259</v>
      </c>
      <c r="D160" s="33" t="s">
        <v>33</v>
      </c>
      <c r="E160" s="65" t="s">
        <v>229</v>
      </c>
      <c r="F160" s="35" t="s">
        <v>260</v>
      </c>
      <c r="G160" s="192">
        <v>0</v>
      </c>
      <c r="H160" s="36">
        <f t="shared" si="30"/>
        <v>0</v>
      </c>
      <c r="I160" s="37">
        <v>0</v>
      </c>
      <c r="J160" s="38">
        <f t="shared" si="31"/>
        <v>0</v>
      </c>
      <c r="K160" s="39">
        <f t="shared" si="32"/>
        <v>0</v>
      </c>
      <c r="L160" s="39">
        <f t="shared" si="33"/>
        <v>0</v>
      </c>
      <c r="M160" s="39"/>
      <c r="N160" s="51"/>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45"/>
    </row>
    <row r="161" spans="1:64" s="46" customFormat="1" ht="40.5" customHeight="1" x14ac:dyDescent="0.2">
      <c r="A161" s="31" t="s">
        <v>73</v>
      </c>
      <c r="B161" s="24"/>
      <c r="C161" s="58" t="s">
        <v>261</v>
      </c>
      <c r="D161" s="33" t="s">
        <v>33</v>
      </c>
      <c r="E161" s="65" t="s">
        <v>784</v>
      </c>
      <c r="F161" s="35" t="s">
        <v>262</v>
      </c>
      <c r="G161" s="192">
        <v>0</v>
      </c>
      <c r="H161" s="36">
        <f t="shared" si="30"/>
        <v>0</v>
      </c>
      <c r="I161" s="37">
        <v>0</v>
      </c>
      <c r="J161" s="38">
        <f t="shared" si="31"/>
        <v>0</v>
      </c>
      <c r="K161" s="39">
        <f t="shared" si="32"/>
        <v>0</v>
      </c>
      <c r="L161" s="39">
        <f t="shared" si="33"/>
        <v>0</v>
      </c>
      <c r="M161" s="39"/>
      <c r="N161" s="51"/>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45"/>
    </row>
    <row r="162" spans="1:64" s="46" customFormat="1" ht="32.25" customHeight="1" x14ac:dyDescent="0.2">
      <c r="A162" s="31" t="s">
        <v>76</v>
      </c>
      <c r="B162" s="24"/>
      <c r="C162" s="58" t="s">
        <v>263</v>
      </c>
      <c r="D162" s="49" t="s">
        <v>33</v>
      </c>
      <c r="E162" s="65" t="s">
        <v>736</v>
      </c>
      <c r="F162" s="35" t="s">
        <v>264</v>
      </c>
      <c r="G162" s="192">
        <v>0</v>
      </c>
      <c r="H162" s="36">
        <f t="shared" si="30"/>
        <v>0</v>
      </c>
      <c r="I162" s="37">
        <v>0</v>
      </c>
      <c r="J162" s="38">
        <f t="shared" si="31"/>
        <v>0</v>
      </c>
      <c r="K162" s="39">
        <f t="shared" si="32"/>
        <v>0</v>
      </c>
      <c r="L162" s="39">
        <f t="shared" si="33"/>
        <v>0</v>
      </c>
      <c r="M162" s="39"/>
      <c r="N162" s="51"/>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45"/>
    </row>
    <row r="163" spans="1:64" s="46" customFormat="1" ht="67.5" customHeight="1" x14ac:dyDescent="0.2">
      <c r="A163" s="31" t="s">
        <v>79</v>
      </c>
      <c r="B163" s="24"/>
      <c r="C163" s="58" t="s">
        <v>265</v>
      </c>
      <c r="D163" s="33" t="s">
        <v>42</v>
      </c>
      <c r="E163" s="65" t="s">
        <v>229</v>
      </c>
      <c r="F163" s="35" t="s">
        <v>266</v>
      </c>
      <c r="G163" s="192">
        <v>0</v>
      </c>
      <c r="H163" s="36">
        <f t="shared" si="30"/>
        <v>0</v>
      </c>
      <c r="I163" s="37">
        <v>0</v>
      </c>
      <c r="J163" s="38">
        <f t="shared" si="31"/>
        <v>0</v>
      </c>
      <c r="K163" s="39">
        <f t="shared" si="32"/>
        <v>0</v>
      </c>
      <c r="L163" s="39">
        <f t="shared" si="33"/>
        <v>0</v>
      </c>
      <c r="M163" s="39"/>
      <c r="N163" s="51"/>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45"/>
    </row>
    <row r="164" spans="1:64" s="67" customFormat="1" ht="57" customHeight="1" x14ac:dyDescent="0.2">
      <c r="A164" s="31" t="s">
        <v>80</v>
      </c>
      <c r="B164" s="24"/>
      <c r="C164" s="58" t="s">
        <v>267</v>
      </c>
      <c r="D164" s="33" t="s">
        <v>42</v>
      </c>
      <c r="E164" s="65" t="s">
        <v>245</v>
      </c>
      <c r="F164" s="35" t="s">
        <v>268</v>
      </c>
      <c r="G164" s="192">
        <v>0</v>
      </c>
      <c r="H164" s="36">
        <f t="shared" si="30"/>
        <v>0</v>
      </c>
      <c r="I164" s="37">
        <v>0</v>
      </c>
      <c r="J164" s="38">
        <f t="shared" si="31"/>
        <v>0</v>
      </c>
      <c r="K164" s="39">
        <f t="shared" si="32"/>
        <v>0</v>
      </c>
      <c r="L164" s="39">
        <f t="shared" si="33"/>
        <v>0</v>
      </c>
      <c r="M164" s="39"/>
      <c r="N164" s="51"/>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9"/>
    </row>
    <row r="165" spans="1:64" s="46" customFormat="1" ht="168.75" customHeight="1" x14ac:dyDescent="0.2">
      <c r="A165" s="31" t="s">
        <v>83</v>
      </c>
      <c r="B165" s="24"/>
      <c r="C165" s="58" t="s">
        <v>269</v>
      </c>
      <c r="D165" s="33" t="s">
        <v>33</v>
      </c>
      <c r="E165" s="65" t="s">
        <v>229</v>
      </c>
      <c r="F165" s="35" t="s">
        <v>270</v>
      </c>
      <c r="G165" s="192">
        <v>0</v>
      </c>
      <c r="H165" s="36">
        <f t="shared" si="30"/>
        <v>0</v>
      </c>
      <c r="I165" s="37">
        <v>0</v>
      </c>
      <c r="J165" s="38">
        <f t="shared" si="31"/>
        <v>0</v>
      </c>
      <c r="K165" s="39">
        <f t="shared" si="32"/>
        <v>0</v>
      </c>
      <c r="L165" s="39">
        <f t="shared" si="33"/>
        <v>0</v>
      </c>
      <c r="M165" s="39"/>
      <c r="N165" s="51"/>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45"/>
    </row>
    <row r="166" spans="1:64" s="46" customFormat="1" ht="120" customHeight="1" x14ac:dyDescent="0.2">
      <c r="A166" s="31" t="s">
        <v>85</v>
      </c>
      <c r="B166" s="237"/>
      <c r="C166" s="196" t="s">
        <v>837</v>
      </c>
      <c r="D166" s="33" t="s">
        <v>33</v>
      </c>
      <c r="E166" s="33">
        <v>100</v>
      </c>
      <c r="F166" s="35" t="s">
        <v>271</v>
      </c>
      <c r="G166" s="192">
        <v>0</v>
      </c>
      <c r="H166" s="36">
        <f t="shared" si="30"/>
        <v>0</v>
      </c>
      <c r="I166" s="37">
        <v>0</v>
      </c>
      <c r="J166" s="38">
        <f t="shared" si="31"/>
        <v>0</v>
      </c>
      <c r="K166" s="39">
        <f t="shared" si="32"/>
        <v>0</v>
      </c>
      <c r="L166" s="39">
        <f t="shared" si="33"/>
        <v>0</v>
      </c>
      <c r="M166" s="39"/>
      <c r="N166" s="51"/>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45"/>
    </row>
    <row r="167" spans="1:64" s="46" customFormat="1" ht="183" customHeight="1" x14ac:dyDescent="0.2">
      <c r="A167" s="31" t="s">
        <v>88</v>
      </c>
      <c r="B167" s="24"/>
      <c r="C167" s="58" t="s">
        <v>272</v>
      </c>
      <c r="D167" s="33" t="s">
        <v>33</v>
      </c>
      <c r="E167" s="44">
        <v>93</v>
      </c>
      <c r="F167" s="35" t="s">
        <v>273</v>
      </c>
      <c r="G167" s="192">
        <v>0</v>
      </c>
      <c r="H167" s="36">
        <f t="shared" si="30"/>
        <v>0</v>
      </c>
      <c r="I167" s="37">
        <v>0</v>
      </c>
      <c r="J167" s="38">
        <f t="shared" si="31"/>
        <v>0</v>
      </c>
      <c r="K167" s="39">
        <f t="shared" si="32"/>
        <v>0</v>
      </c>
      <c r="L167" s="39">
        <f t="shared" si="33"/>
        <v>0</v>
      </c>
      <c r="M167" s="39"/>
      <c r="N167" s="51"/>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45"/>
    </row>
    <row r="168" spans="1:64" s="46" customFormat="1" ht="172.5" customHeight="1" x14ac:dyDescent="0.2">
      <c r="A168" s="31" t="s">
        <v>90</v>
      </c>
      <c r="B168" s="24"/>
      <c r="C168" s="58" t="s">
        <v>274</v>
      </c>
      <c r="D168" s="33" t="s">
        <v>33</v>
      </c>
      <c r="E168" s="49">
        <v>38</v>
      </c>
      <c r="F168" s="35" t="s">
        <v>275</v>
      </c>
      <c r="G168" s="192">
        <v>0</v>
      </c>
      <c r="H168" s="36">
        <f t="shared" si="30"/>
        <v>0</v>
      </c>
      <c r="I168" s="37">
        <v>0</v>
      </c>
      <c r="J168" s="38">
        <f t="shared" si="31"/>
        <v>0</v>
      </c>
      <c r="K168" s="39">
        <f t="shared" si="32"/>
        <v>0</v>
      </c>
      <c r="L168" s="39">
        <f t="shared" si="33"/>
        <v>0</v>
      </c>
      <c r="M168" s="39"/>
      <c r="N168" s="51"/>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45"/>
    </row>
    <row r="169" spans="1:64" s="46" customFormat="1" ht="182.25" customHeight="1" x14ac:dyDescent="0.2">
      <c r="A169" s="31" t="s">
        <v>93</v>
      </c>
      <c r="B169" s="24"/>
      <c r="C169" s="58" t="s">
        <v>276</v>
      </c>
      <c r="D169" s="33" t="s">
        <v>33</v>
      </c>
      <c r="E169" s="44">
        <v>14</v>
      </c>
      <c r="F169" s="35" t="s">
        <v>277</v>
      </c>
      <c r="G169" s="192">
        <v>0</v>
      </c>
      <c r="H169" s="36">
        <f t="shared" si="30"/>
        <v>0</v>
      </c>
      <c r="I169" s="37">
        <v>0</v>
      </c>
      <c r="J169" s="38">
        <f t="shared" si="31"/>
        <v>0</v>
      </c>
      <c r="K169" s="39">
        <f t="shared" si="32"/>
        <v>0</v>
      </c>
      <c r="L169" s="39">
        <f t="shared" si="33"/>
        <v>0</v>
      </c>
      <c r="M169" s="39"/>
      <c r="N169" s="51"/>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45"/>
    </row>
    <row r="170" spans="1:64" s="46" customFormat="1" ht="172.5" customHeight="1" x14ac:dyDescent="0.2">
      <c r="A170" s="31" t="s">
        <v>96</v>
      </c>
      <c r="B170" s="24"/>
      <c r="C170" s="58" t="s">
        <v>278</v>
      </c>
      <c r="D170" s="33" t="s">
        <v>33</v>
      </c>
      <c r="E170" s="44">
        <v>1</v>
      </c>
      <c r="F170" s="35" t="s">
        <v>279</v>
      </c>
      <c r="G170" s="192">
        <v>0</v>
      </c>
      <c r="H170" s="36">
        <f t="shared" si="30"/>
        <v>0</v>
      </c>
      <c r="I170" s="37">
        <v>0</v>
      </c>
      <c r="J170" s="38">
        <f t="shared" si="31"/>
        <v>0</v>
      </c>
      <c r="K170" s="39">
        <f t="shared" si="32"/>
        <v>0</v>
      </c>
      <c r="L170" s="39">
        <f t="shared" si="33"/>
        <v>0</v>
      </c>
      <c r="M170" s="39"/>
      <c r="N170" s="51"/>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45"/>
    </row>
    <row r="171" spans="1:64" s="46" customFormat="1" ht="177.75" customHeight="1" x14ac:dyDescent="0.2">
      <c r="A171" s="31" t="s">
        <v>98</v>
      </c>
      <c r="B171" s="24"/>
      <c r="C171" s="58" t="s">
        <v>280</v>
      </c>
      <c r="D171" s="33" t="s">
        <v>33</v>
      </c>
      <c r="E171" s="44">
        <v>2</v>
      </c>
      <c r="F171" s="35" t="s">
        <v>281</v>
      </c>
      <c r="G171" s="192">
        <v>0</v>
      </c>
      <c r="H171" s="36">
        <f t="shared" si="30"/>
        <v>0</v>
      </c>
      <c r="I171" s="37">
        <v>0</v>
      </c>
      <c r="J171" s="38">
        <f t="shared" si="31"/>
        <v>0</v>
      </c>
      <c r="K171" s="39">
        <f t="shared" si="32"/>
        <v>0</v>
      </c>
      <c r="L171" s="39">
        <f t="shared" si="33"/>
        <v>0</v>
      </c>
      <c r="M171" s="39"/>
      <c r="N171" s="51"/>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45"/>
    </row>
    <row r="172" spans="1:64" s="46" customFormat="1" ht="77.25" customHeight="1" x14ac:dyDescent="0.2">
      <c r="A172" s="31" t="s">
        <v>100</v>
      </c>
      <c r="B172" s="24"/>
      <c r="C172" s="58" t="s">
        <v>282</v>
      </c>
      <c r="D172" s="33" t="s">
        <v>42</v>
      </c>
      <c r="E172" s="193" t="s">
        <v>297</v>
      </c>
      <c r="F172" s="35" t="s">
        <v>283</v>
      </c>
      <c r="G172" s="192">
        <v>0</v>
      </c>
      <c r="H172" s="36">
        <f t="shared" si="30"/>
        <v>0</v>
      </c>
      <c r="I172" s="37">
        <v>0</v>
      </c>
      <c r="J172" s="38">
        <f t="shared" si="31"/>
        <v>0</v>
      </c>
      <c r="K172" s="39">
        <f t="shared" si="32"/>
        <v>0</v>
      </c>
      <c r="L172" s="39">
        <f t="shared" si="33"/>
        <v>0</v>
      </c>
      <c r="M172" s="39"/>
      <c r="N172" s="51"/>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45"/>
    </row>
    <row r="173" spans="1:64" s="46" customFormat="1" ht="39.75" customHeight="1" x14ac:dyDescent="0.2">
      <c r="A173" s="31" t="s">
        <v>103</v>
      </c>
      <c r="B173" s="24"/>
      <c r="C173" s="58" t="s">
        <v>286</v>
      </c>
      <c r="D173" s="33" t="s">
        <v>33</v>
      </c>
      <c r="E173" s="33">
        <v>1</v>
      </c>
      <c r="F173" s="35" t="s">
        <v>287</v>
      </c>
      <c r="G173" s="192">
        <v>0</v>
      </c>
      <c r="H173" s="36">
        <f t="shared" si="30"/>
        <v>0</v>
      </c>
      <c r="I173" s="37">
        <v>0</v>
      </c>
      <c r="J173" s="38">
        <f t="shared" si="31"/>
        <v>0</v>
      </c>
      <c r="K173" s="39">
        <f t="shared" si="32"/>
        <v>0</v>
      </c>
      <c r="L173" s="39">
        <f t="shared" si="33"/>
        <v>0</v>
      </c>
      <c r="M173" s="39"/>
      <c r="N173" s="51"/>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45"/>
    </row>
    <row r="174" spans="1:64" s="46" customFormat="1" ht="43.5" customHeight="1" x14ac:dyDescent="0.2">
      <c r="A174" s="31" t="s">
        <v>105</v>
      </c>
      <c r="B174" s="24"/>
      <c r="C174" s="58" t="s">
        <v>289</v>
      </c>
      <c r="D174" s="33" t="s">
        <v>33</v>
      </c>
      <c r="E174" s="33">
        <v>2</v>
      </c>
      <c r="F174" s="35" t="s">
        <v>290</v>
      </c>
      <c r="G174" s="192">
        <v>0</v>
      </c>
      <c r="H174" s="36">
        <f t="shared" si="30"/>
        <v>0</v>
      </c>
      <c r="I174" s="37">
        <v>0</v>
      </c>
      <c r="J174" s="38">
        <f t="shared" si="31"/>
        <v>0</v>
      </c>
      <c r="K174" s="39">
        <f t="shared" si="32"/>
        <v>0</v>
      </c>
      <c r="L174" s="39">
        <f t="shared" si="33"/>
        <v>0</v>
      </c>
      <c r="M174" s="39"/>
      <c r="N174" s="51"/>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45"/>
    </row>
    <row r="175" spans="1:64" s="46" customFormat="1" ht="36" customHeight="1" x14ac:dyDescent="0.2">
      <c r="A175" s="31" t="s">
        <v>284</v>
      </c>
      <c r="B175" s="24"/>
      <c r="C175" s="58" t="s">
        <v>292</v>
      </c>
      <c r="D175" s="33" t="s">
        <v>33</v>
      </c>
      <c r="E175" s="181">
        <v>1</v>
      </c>
      <c r="F175" s="35" t="s">
        <v>293</v>
      </c>
      <c r="G175" s="192">
        <v>0</v>
      </c>
      <c r="H175" s="36">
        <f t="shared" si="30"/>
        <v>0</v>
      </c>
      <c r="I175" s="37">
        <v>0</v>
      </c>
      <c r="J175" s="38">
        <f t="shared" si="31"/>
        <v>0</v>
      </c>
      <c r="K175" s="39">
        <f t="shared" si="32"/>
        <v>0</v>
      </c>
      <c r="L175" s="39">
        <f t="shared" si="33"/>
        <v>0</v>
      </c>
      <c r="M175" s="39"/>
      <c r="N175" s="51"/>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45"/>
    </row>
    <row r="176" spans="1:64" s="46" customFormat="1" ht="15.75" x14ac:dyDescent="0.2">
      <c r="A176" s="141"/>
      <c r="B176" s="141"/>
      <c r="C176" s="122" t="s">
        <v>908</v>
      </c>
      <c r="D176" s="142"/>
      <c r="E176" s="142"/>
      <c r="F176" s="125"/>
      <c r="G176" s="143"/>
      <c r="H176" s="127">
        <f>SUM(H146:H175)</f>
        <v>0</v>
      </c>
      <c r="I176" s="144"/>
      <c r="J176" s="144"/>
      <c r="K176" s="127"/>
      <c r="L176" s="127">
        <f>SUM(L146:L175)</f>
        <v>0</v>
      </c>
      <c r="M176" s="127"/>
      <c r="N176" s="175"/>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45"/>
    </row>
    <row r="177" spans="1:64" s="46" customFormat="1" ht="15.75" x14ac:dyDescent="0.2">
      <c r="A177" s="131"/>
      <c r="B177" s="131" t="s">
        <v>323</v>
      </c>
      <c r="C177" s="132" t="s">
        <v>295</v>
      </c>
      <c r="D177" s="131"/>
      <c r="E177" s="131"/>
      <c r="F177" s="133"/>
      <c r="G177" s="134"/>
      <c r="H177" s="135"/>
      <c r="I177" s="135"/>
      <c r="J177" s="135"/>
      <c r="K177" s="135"/>
      <c r="L177" s="135"/>
      <c r="M177" s="135"/>
      <c r="N177" s="136"/>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45"/>
    </row>
    <row r="178" spans="1:64" s="46" customFormat="1" x14ac:dyDescent="0.2">
      <c r="A178" s="24">
        <v>1</v>
      </c>
      <c r="B178" s="24"/>
      <c r="C178" s="24">
        <v>2</v>
      </c>
      <c r="D178" s="24">
        <v>3</v>
      </c>
      <c r="E178" s="24">
        <v>4</v>
      </c>
      <c r="F178" s="54"/>
      <c r="G178" s="26">
        <v>5</v>
      </c>
      <c r="H178" s="24" t="s">
        <v>25</v>
      </c>
      <c r="I178" s="24">
        <v>7</v>
      </c>
      <c r="J178" s="24" t="s">
        <v>26</v>
      </c>
      <c r="K178" s="24" t="s">
        <v>27</v>
      </c>
      <c r="L178" s="24" t="s">
        <v>28</v>
      </c>
      <c r="M178" s="24"/>
      <c r="N178" s="68"/>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45"/>
    </row>
    <row r="179" spans="1:64" s="46" customFormat="1" x14ac:dyDescent="0.2">
      <c r="A179" s="31" t="s">
        <v>31</v>
      </c>
      <c r="B179" s="187"/>
      <c r="C179" s="55" t="s">
        <v>296</v>
      </c>
      <c r="D179" s="33" t="s">
        <v>42</v>
      </c>
      <c r="E179" s="193" t="s">
        <v>207</v>
      </c>
      <c r="F179" s="35" t="s">
        <v>298</v>
      </c>
      <c r="G179" s="115">
        <v>0</v>
      </c>
      <c r="H179" s="36">
        <f>E179*G179</f>
        <v>0</v>
      </c>
      <c r="I179" s="37">
        <v>0</v>
      </c>
      <c r="J179" s="38">
        <f t="shared" ref="J179:J195" si="34">I179/100*G179</f>
        <v>0</v>
      </c>
      <c r="K179" s="39">
        <f t="shared" ref="K179:K195" si="35">G179+J179</f>
        <v>0</v>
      </c>
      <c r="L179" s="39">
        <f t="shared" ref="L179:L195" si="36">E179*K179</f>
        <v>0</v>
      </c>
      <c r="M179" s="39"/>
      <c r="N179" s="51"/>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45"/>
    </row>
    <row r="180" spans="1:64" s="46" customFormat="1" x14ac:dyDescent="0.2">
      <c r="A180" s="31" t="s">
        <v>35</v>
      </c>
      <c r="B180" s="187"/>
      <c r="C180" s="55" t="s">
        <v>299</v>
      </c>
      <c r="D180" s="33" t="s">
        <v>42</v>
      </c>
      <c r="E180" s="65" t="s">
        <v>786</v>
      </c>
      <c r="F180" s="35" t="s">
        <v>300</v>
      </c>
      <c r="G180" s="115">
        <v>0</v>
      </c>
      <c r="H180" s="36">
        <f t="shared" ref="H180:H195" si="37">E180*G180</f>
        <v>0</v>
      </c>
      <c r="I180" s="37">
        <v>0</v>
      </c>
      <c r="J180" s="38">
        <f t="shared" si="34"/>
        <v>0</v>
      </c>
      <c r="K180" s="39">
        <f t="shared" si="35"/>
        <v>0</v>
      </c>
      <c r="L180" s="39">
        <f t="shared" si="36"/>
        <v>0</v>
      </c>
      <c r="M180" s="39"/>
      <c r="N180" s="51"/>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45"/>
    </row>
    <row r="181" spans="1:64" s="46" customFormat="1" x14ac:dyDescent="0.2">
      <c r="A181" s="31" t="s">
        <v>38</v>
      </c>
      <c r="B181" s="187"/>
      <c r="C181" s="55" t="s">
        <v>301</v>
      </c>
      <c r="D181" s="33" t="s">
        <v>42</v>
      </c>
      <c r="E181" s="65" t="s">
        <v>236</v>
      </c>
      <c r="F181" s="35" t="s">
        <v>302</v>
      </c>
      <c r="G181" s="115">
        <v>0</v>
      </c>
      <c r="H181" s="36">
        <f t="shared" si="37"/>
        <v>0</v>
      </c>
      <c r="I181" s="37">
        <v>0</v>
      </c>
      <c r="J181" s="38">
        <f t="shared" si="34"/>
        <v>0</v>
      </c>
      <c r="K181" s="39">
        <f t="shared" si="35"/>
        <v>0</v>
      </c>
      <c r="L181" s="39">
        <f t="shared" si="36"/>
        <v>0</v>
      </c>
      <c r="M181" s="39"/>
      <c r="N181" s="51"/>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45"/>
    </row>
    <row r="182" spans="1:64" s="46" customFormat="1" x14ac:dyDescent="0.2">
      <c r="A182" s="31" t="s">
        <v>40</v>
      </c>
      <c r="B182" s="187"/>
      <c r="C182" s="55" t="s">
        <v>303</v>
      </c>
      <c r="D182" s="33" t="s">
        <v>42</v>
      </c>
      <c r="E182" s="33">
        <v>57</v>
      </c>
      <c r="F182" s="35" t="s">
        <v>304</v>
      </c>
      <c r="G182" s="115">
        <v>0</v>
      </c>
      <c r="H182" s="36">
        <f t="shared" si="37"/>
        <v>0</v>
      </c>
      <c r="I182" s="37">
        <v>0</v>
      </c>
      <c r="J182" s="38">
        <f t="shared" si="34"/>
        <v>0</v>
      </c>
      <c r="K182" s="39">
        <f t="shared" si="35"/>
        <v>0</v>
      </c>
      <c r="L182" s="39">
        <f t="shared" si="36"/>
        <v>0</v>
      </c>
      <c r="M182" s="39"/>
      <c r="N182" s="51"/>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45"/>
    </row>
    <row r="183" spans="1:64" s="46" customFormat="1" x14ac:dyDescent="0.2">
      <c r="A183" s="31" t="s">
        <v>44</v>
      </c>
      <c r="B183" s="187"/>
      <c r="C183" s="55" t="s">
        <v>788</v>
      </c>
      <c r="D183" s="33" t="s">
        <v>42</v>
      </c>
      <c r="E183" s="33">
        <v>5</v>
      </c>
      <c r="F183" s="35" t="s">
        <v>789</v>
      </c>
      <c r="G183" s="115">
        <v>0</v>
      </c>
      <c r="H183" s="36">
        <f t="shared" si="37"/>
        <v>0</v>
      </c>
      <c r="I183" s="37">
        <v>0</v>
      </c>
      <c r="J183" s="38">
        <f t="shared" si="34"/>
        <v>0</v>
      </c>
      <c r="K183" s="39">
        <f t="shared" si="35"/>
        <v>0</v>
      </c>
      <c r="L183" s="39">
        <f t="shared" si="36"/>
        <v>0</v>
      </c>
      <c r="M183" s="39"/>
      <c r="N183" s="51"/>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45"/>
    </row>
    <row r="184" spans="1:64" s="46" customFormat="1" x14ac:dyDescent="0.2">
      <c r="A184" s="31" t="s">
        <v>47</v>
      </c>
      <c r="B184" s="187"/>
      <c r="C184" s="55" t="s">
        <v>790</v>
      </c>
      <c r="D184" s="33" t="s">
        <v>42</v>
      </c>
      <c r="E184" s="33">
        <v>5</v>
      </c>
      <c r="F184" s="35" t="s">
        <v>876</v>
      </c>
      <c r="G184" s="115">
        <v>0</v>
      </c>
      <c r="H184" s="36">
        <f t="shared" si="37"/>
        <v>0</v>
      </c>
      <c r="I184" s="37">
        <v>0</v>
      </c>
      <c r="J184" s="38">
        <f t="shared" si="34"/>
        <v>0</v>
      </c>
      <c r="K184" s="39">
        <f t="shared" si="35"/>
        <v>0</v>
      </c>
      <c r="L184" s="39">
        <f t="shared" si="36"/>
        <v>0</v>
      </c>
      <c r="M184" s="39"/>
      <c r="N184" s="51"/>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45"/>
    </row>
    <row r="185" spans="1:64" s="46" customFormat="1" x14ac:dyDescent="0.2">
      <c r="A185" s="31" t="s">
        <v>50</v>
      </c>
      <c r="B185" s="187"/>
      <c r="C185" s="58" t="s">
        <v>305</v>
      </c>
      <c r="D185" s="33" t="s">
        <v>42</v>
      </c>
      <c r="E185" s="33">
        <v>8</v>
      </c>
      <c r="F185" s="35" t="s">
        <v>306</v>
      </c>
      <c r="G185" s="115">
        <v>0</v>
      </c>
      <c r="H185" s="36">
        <f t="shared" si="37"/>
        <v>0</v>
      </c>
      <c r="I185" s="37">
        <v>0</v>
      </c>
      <c r="J185" s="38">
        <f t="shared" si="34"/>
        <v>0</v>
      </c>
      <c r="K185" s="39">
        <f t="shared" si="35"/>
        <v>0</v>
      </c>
      <c r="L185" s="39">
        <f t="shared" si="36"/>
        <v>0</v>
      </c>
      <c r="M185" s="39"/>
      <c r="N185" s="51"/>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45"/>
    </row>
    <row r="186" spans="1:64" s="46" customFormat="1" x14ac:dyDescent="0.2">
      <c r="A186" s="31" t="s">
        <v>53</v>
      </c>
      <c r="B186" s="187"/>
      <c r="C186" s="55" t="s">
        <v>307</v>
      </c>
      <c r="D186" s="33" t="s">
        <v>42</v>
      </c>
      <c r="E186" s="49">
        <v>48</v>
      </c>
      <c r="F186" s="35" t="s">
        <v>308</v>
      </c>
      <c r="G186" s="115">
        <v>0</v>
      </c>
      <c r="H186" s="36">
        <f t="shared" si="37"/>
        <v>0</v>
      </c>
      <c r="I186" s="37">
        <v>0</v>
      </c>
      <c r="J186" s="38">
        <f t="shared" si="34"/>
        <v>0</v>
      </c>
      <c r="K186" s="39">
        <f t="shared" si="35"/>
        <v>0</v>
      </c>
      <c r="L186" s="39">
        <f t="shared" si="36"/>
        <v>0</v>
      </c>
      <c r="M186" s="39"/>
      <c r="N186" s="51"/>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45"/>
    </row>
    <row r="187" spans="1:64" s="46" customFormat="1" x14ac:dyDescent="0.2">
      <c r="A187" s="31" t="s">
        <v>56</v>
      </c>
      <c r="B187" s="187"/>
      <c r="C187" s="55" t="s">
        <v>310</v>
      </c>
      <c r="D187" s="33" t="s">
        <v>42</v>
      </c>
      <c r="E187" s="193" t="s">
        <v>780</v>
      </c>
      <c r="F187" s="35" t="s">
        <v>311</v>
      </c>
      <c r="G187" s="115">
        <v>0</v>
      </c>
      <c r="H187" s="36">
        <f t="shared" si="37"/>
        <v>0</v>
      </c>
      <c r="I187" s="37">
        <v>0</v>
      </c>
      <c r="J187" s="38">
        <f t="shared" si="34"/>
        <v>0</v>
      </c>
      <c r="K187" s="39">
        <f t="shared" si="35"/>
        <v>0</v>
      </c>
      <c r="L187" s="39">
        <f t="shared" si="36"/>
        <v>0</v>
      </c>
      <c r="M187" s="39"/>
      <c r="N187" s="51"/>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45"/>
    </row>
    <row r="188" spans="1:64" s="46" customFormat="1" x14ac:dyDescent="0.2">
      <c r="A188" s="31" t="s">
        <v>59</v>
      </c>
      <c r="B188" s="187"/>
      <c r="C188" s="58" t="s">
        <v>312</v>
      </c>
      <c r="D188" s="33" t="s">
        <v>42</v>
      </c>
      <c r="E188" s="193" t="s">
        <v>207</v>
      </c>
      <c r="F188" s="35" t="s">
        <v>313</v>
      </c>
      <c r="G188" s="115">
        <v>0</v>
      </c>
      <c r="H188" s="36">
        <f t="shared" si="37"/>
        <v>0</v>
      </c>
      <c r="I188" s="37">
        <v>0</v>
      </c>
      <c r="J188" s="38">
        <f t="shared" si="34"/>
        <v>0</v>
      </c>
      <c r="K188" s="39">
        <f t="shared" si="35"/>
        <v>0</v>
      </c>
      <c r="L188" s="39">
        <f t="shared" si="36"/>
        <v>0</v>
      </c>
      <c r="M188" s="39"/>
      <c r="N188" s="51"/>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45"/>
    </row>
    <row r="189" spans="1:64" s="46" customFormat="1" x14ac:dyDescent="0.2">
      <c r="A189" s="31" t="s">
        <v>61</v>
      </c>
      <c r="B189" s="187"/>
      <c r="C189" s="55" t="s">
        <v>314</v>
      </c>
      <c r="D189" s="33" t="s">
        <v>42</v>
      </c>
      <c r="E189" s="65" t="s">
        <v>787</v>
      </c>
      <c r="F189" s="35" t="s">
        <v>315</v>
      </c>
      <c r="G189" s="115">
        <v>0</v>
      </c>
      <c r="H189" s="36">
        <f t="shared" si="37"/>
        <v>0</v>
      </c>
      <c r="I189" s="37">
        <v>0</v>
      </c>
      <c r="J189" s="38">
        <f t="shared" si="34"/>
        <v>0</v>
      </c>
      <c r="K189" s="39">
        <f t="shared" si="35"/>
        <v>0</v>
      </c>
      <c r="L189" s="39">
        <f t="shared" si="36"/>
        <v>0</v>
      </c>
      <c r="M189" s="39"/>
      <c r="N189" s="51"/>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45"/>
    </row>
    <row r="190" spans="1:64" s="46" customFormat="1" x14ac:dyDescent="0.2">
      <c r="A190" s="31" t="s">
        <v>63</v>
      </c>
      <c r="B190" s="187"/>
      <c r="C190" s="55" t="s">
        <v>316</v>
      </c>
      <c r="D190" s="33" t="s">
        <v>42</v>
      </c>
      <c r="E190" s="65" t="s">
        <v>732</v>
      </c>
      <c r="F190" s="35" t="s">
        <v>317</v>
      </c>
      <c r="G190" s="115">
        <v>0</v>
      </c>
      <c r="H190" s="36">
        <f t="shared" si="37"/>
        <v>0</v>
      </c>
      <c r="I190" s="37">
        <v>0</v>
      </c>
      <c r="J190" s="38">
        <f t="shared" si="34"/>
        <v>0</v>
      </c>
      <c r="K190" s="39">
        <f t="shared" si="35"/>
        <v>0</v>
      </c>
      <c r="L190" s="39">
        <f t="shared" si="36"/>
        <v>0</v>
      </c>
      <c r="M190" s="39"/>
      <c r="N190" s="51"/>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45"/>
    </row>
    <row r="191" spans="1:64" s="46" customFormat="1" x14ac:dyDescent="0.2">
      <c r="A191" s="31" t="s">
        <v>66</v>
      </c>
      <c r="B191" s="187"/>
      <c r="C191" s="55" t="s">
        <v>318</v>
      </c>
      <c r="D191" s="33" t="s">
        <v>42</v>
      </c>
      <c r="E191" s="193" t="s">
        <v>207</v>
      </c>
      <c r="F191" s="35" t="s">
        <v>309</v>
      </c>
      <c r="G191" s="115">
        <v>0</v>
      </c>
      <c r="H191" s="36">
        <f t="shared" si="37"/>
        <v>0</v>
      </c>
      <c r="I191" s="37">
        <v>0</v>
      </c>
      <c r="J191" s="38">
        <f t="shared" si="34"/>
        <v>0</v>
      </c>
      <c r="K191" s="39">
        <f t="shared" si="35"/>
        <v>0</v>
      </c>
      <c r="L191" s="39">
        <f t="shared" si="36"/>
        <v>0</v>
      </c>
      <c r="M191" s="39"/>
      <c r="N191" s="51"/>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45"/>
    </row>
    <row r="192" spans="1:64" s="46" customFormat="1" x14ac:dyDescent="0.2">
      <c r="A192" s="31" t="s">
        <v>68</v>
      </c>
      <c r="B192" s="187"/>
      <c r="C192" s="55" t="s">
        <v>743</v>
      </c>
      <c r="D192" s="33" t="s">
        <v>42</v>
      </c>
      <c r="E192" s="193" t="s">
        <v>207</v>
      </c>
      <c r="F192" s="35" t="s">
        <v>744</v>
      </c>
      <c r="G192" s="115">
        <v>0</v>
      </c>
      <c r="H192" s="36">
        <f t="shared" si="37"/>
        <v>0</v>
      </c>
      <c r="I192" s="37">
        <v>0</v>
      </c>
      <c r="J192" s="38">
        <f t="shared" si="34"/>
        <v>0</v>
      </c>
      <c r="K192" s="39">
        <f t="shared" si="35"/>
        <v>0</v>
      </c>
      <c r="L192" s="39">
        <f t="shared" si="36"/>
        <v>0</v>
      </c>
      <c r="M192" s="39"/>
      <c r="N192" s="51"/>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45"/>
    </row>
    <row r="193" spans="1:64" s="46" customFormat="1" x14ac:dyDescent="0.2">
      <c r="A193" s="31" t="s">
        <v>70</v>
      </c>
      <c r="B193" s="187"/>
      <c r="C193" s="58" t="s">
        <v>319</v>
      </c>
      <c r="D193" s="33" t="s">
        <v>42</v>
      </c>
      <c r="E193" s="181">
        <v>5</v>
      </c>
      <c r="F193" s="35" t="s">
        <v>320</v>
      </c>
      <c r="G193" s="115">
        <v>0</v>
      </c>
      <c r="H193" s="36">
        <f t="shared" si="37"/>
        <v>0</v>
      </c>
      <c r="I193" s="37">
        <v>0</v>
      </c>
      <c r="J193" s="38">
        <f t="shared" si="34"/>
        <v>0</v>
      </c>
      <c r="K193" s="39">
        <f t="shared" si="35"/>
        <v>0</v>
      </c>
      <c r="L193" s="39">
        <f t="shared" si="36"/>
        <v>0</v>
      </c>
      <c r="M193" s="39"/>
      <c r="N193" s="51"/>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45"/>
    </row>
    <row r="194" spans="1:64" s="46" customFormat="1" ht="32.25" customHeight="1" x14ac:dyDescent="0.2">
      <c r="A194" s="31" t="s">
        <v>73</v>
      </c>
      <c r="B194" s="187"/>
      <c r="C194" s="55" t="s">
        <v>791</v>
      </c>
      <c r="D194" s="33" t="s">
        <v>42</v>
      </c>
      <c r="E194" s="181">
        <v>3</v>
      </c>
      <c r="F194" s="35" t="s">
        <v>792</v>
      </c>
      <c r="G194" s="115">
        <v>0</v>
      </c>
      <c r="H194" s="36">
        <f t="shared" si="37"/>
        <v>0</v>
      </c>
      <c r="I194" s="37">
        <v>0</v>
      </c>
      <c r="J194" s="38">
        <f t="shared" si="34"/>
        <v>0</v>
      </c>
      <c r="K194" s="39">
        <f t="shared" si="35"/>
        <v>0</v>
      </c>
      <c r="L194" s="39">
        <f t="shared" si="36"/>
        <v>0</v>
      </c>
      <c r="M194" s="39"/>
      <c r="N194" s="51"/>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45"/>
    </row>
    <row r="195" spans="1:64" s="46" customFormat="1" ht="40.5" customHeight="1" x14ac:dyDescent="0.2">
      <c r="A195" s="31" t="s">
        <v>76</v>
      </c>
      <c r="B195" s="187"/>
      <c r="C195" s="55" t="s">
        <v>321</v>
      </c>
      <c r="D195" s="33" t="s">
        <v>42</v>
      </c>
      <c r="E195" s="33">
        <v>10</v>
      </c>
      <c r="F195" s="35" t="s">
        <v>322</v>
      </c>
      <c r="G195" s="115">
        <v>0</v>
      </c>
      <c r="H195" s="36">
        <f t="shared" si="37"/>
        <v>0</v>
      </c>
      <c r="I195" s="37">
        <v>0</v>
      </c>
      <c r="J195" s="38">
        <f t="shared" si="34"/>
        <v>0</v>
      </c>
      <c r="K195" s="39">
        <f t="shared" si="35"/>
        <v>0</v>
      </c>
      <c r="L195" s="39">
        <f t="shared" si="36"/>
        <v>0</v>
      </c>
      <c r="M195" s="39"/>
      <c r="N195" s="51"/>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45"/>
    </row>
    <row r="196" spans="1:64" s="46" customFormat="1" ht="15.75" x14ac:dyDescent="0.2">
      <c r="A196" s="141"/>
      <c r="B196" s="141"/>
      <c r="C196" s="122" t="s">
        <v>907</v>
      </c>
      <c r="D196" s="142"/>
      <c r="E196" s="142"/>
      <c r="F196" s="125"/>
      <c r="G196" s="143"/>
      <c r="H196" s="127">
        <f>SUM(H179:H195)</f>
        <v>0</v>
      </c>
      <c r="I196" s="144"/>
      <c r="J196" s="144"/>
      <c r="K196" s="127"/>
      <c r="L196" s="127">
        <f>SUM(L179:L195)</f>
        <v>0</v>
      </c>
      <c r="M196" s="127"/>
      <c r="N196" s="175"/>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45"/>
    </row>
    <row r="197" spans="1:64" s="46" customFormat="1" ht="31.5" x14ac:dyDescent="0.2">
      <c r="A197" s="131"/>
      <c r="B197" s="131" t="s">
        <v>357</v>
      </c>
      <c r="C197" s="132" t="s">
        <v>324</v>
      </c>
      <c r="D197" s="131"/>
      <c r="E197" s="131"/>
      <c r="F197" s="133"/>
      <c r="G197" s="134"/>
      <c r="H197" s="135"/>
      <c r="I197" s="135"/>
      <c r="J197" s="135"/>
      <c r="K197" s="135"/>
      <c r="L197" s="135"/>
      <c r="M197" s="135"/>
      <c r="N197" s="136"/>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45"/>
    </row>
    <row r="198" spans="1:64" s="46" customFormat="1" x14ac:dyDescent="0.2">
      <c r="A198" s="24">
        <v>1</v>
      </c>
      <c r="B198" s="24"/>
      <c r="C198" s="24">
        <v>2</v>
      </c>
      <c r="D198" s="24">
        <v>3</v>
      </c>
      <c r="E198" s="24">
        <v>4</v>
      </c>
      <c r="F198" s="54"/>
      <c r="G198" s="26">
        <v>5</v>
      </c>
      <c r="H198" s="24" t="s">
        <v>25</v>
      </c>
      <c r="I198" s="24">
        <v>7</v>
      </c>
      <c r="J198" s="24" t="s">
        <v>26</v>
      </c>
      <c r="K198" s="24" t="s">
        <v>27</v>
      </c>
      <c r="L198" s="24" t="s">
        <v>28</v>
      </c>
      <c r="M198" s="24"/>
      <c r="N198" s="51"/>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45"/>
    </row>
    <row r="199" spans="1:64" s="46" customFormat="1" ht="40.5" customHeight="1" x14ac:dyDescent="0.2">
      <c r="A199" s="31" t="s">
        <v>31</v>
      </c>
      <c r="B199" s="187"/>
      <c r="C199" s="55" t="s">
        <v>325</v>
      </c>
      <c r="D199" s="33" t="s">
        <v>168</v>
      </c>
      <c r="E199" s="33">
        <v>2</v>
      </c>
      <c r="F199" s="35" t="s">
        <v>326</v>
      </c>
      <c r="G199" s="115">
        <v>0</v>
      </c>
      <c r="H199" s="36">
        <f t="shared" ref="H199:H217" si="38">E199*G199</f>
        <v>0</v>
      </c>
      <c r="I199" s="37">
        <v>0</v>
      </c>
      <c r="J199" s="38">
        <f t="shared" ref="J199:J217" si="39">I199/100*G199</f>
        <v>0</v>
      </c>
      <c r="K199" s="39">
        <f t="shared" ref="K199:K217" si="40">G199+J199</f>
        <v>0</v>
      </c>
      <c r="L199" s="39">
        <f t="shared" ref="L199:L217" si="41">E199*K199</f>
        <v>0</v>
      </c>
      <c r="M199" s="39"/>
      <c r="N199" s="51"/>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45"/>
    </row>
    <row r="200" spans="1:64" s="46" customFormat="1" ht="37.5" customHeight="1" x14ac:dyDescent="0.2">
      <c r="A200" s="31" t="s">
        <v>35</v>
      </c>
      <c r="B200" s="187"/>
      <c r="C200" s="55" t="s">
        <v>803</v>
      </c>
      <c r="D200" s="33" t="s">
        <v>42</v>
      </c>
      <c r="E200" s="33">
        <v>5</v>
      </c>
      <c r="F200" s="35" t="s">
        <v>802</v>
      </c>
      <c r="G200" s="115">
        <v>0</v>
      </c>
      <c r="H200" s="36">
        <f t="shared" si="38"/>
        <v>0</v>
      </c>
      <c r="I200" s="37">
        <v>0</v>
      </c>
      <c r="J200" s="38">
        <f t="shared" si="39"/>
        <v>0</v>
      </c>
      <c r="K200" s="39">
        <f t="shared" si="40"/>
        <v>0</v>
      </c>
      <c r="L200" s="39">
        <f t="shared" si="41"/>
        <v>0</v>
      </c>
      <c r="M200" s="39"/>
      <c r="N200" s="51"/>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45"/>
    </row>
    <row r="201" spans="1:64" s="46" customFormat="1" ht="30" customHeight="1" x14ac:dyDescent="0.2">
      <c r="A201" s="31" t="s">
        <v>38</v>
      </c>
      <c r="B201" s="187"/>
      <c r="C201" s="55" t="s">
        <v>327</v>
      </c>
      <c r="D201" s="33" t="s">
        <v>42</v>
      </c>
      <c r="E201" s="33">
        <v>3</v>
      </c>
      <c r="F201" s="35" t="s">
        <v>328</v>
      </c>
      <c r="G201" s="115">
        <v>0</v>
      </c>
      <c r="H201" s="36">
        <f t="shared" si="38"/>
        <v>0</v>
      </c>
      <c r="I201" s="37">
        <v>0</v>
      </c>
      <c r="J201" s="38">
        <f t="shared" si="39"/>
        <v>0</v>
      </c>
      <c r="K201" s="39">
        <f t="shared" si="40"/>
        <v>0</v>
      </c>
      <c r="L201" s="39">
        <f t="shared" si="41"/>
        <v>0</v>
      </c>
      <c r="M201" s="39"/>
      <c r="N201" s="51"/>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45"/>
    </row>
    <row r="202" spans="1:64" s="46" customFormat="1" ht="37.5" customHeight="1" x14ac:dyDescent="0.2">
      <c r="A202" s="31" t="s">
        <v>40</v>
      </c>
      <c r="B202" s="187"/>
      <c r="C202" s="55" t="s">
        <v>329</v>
      </c>
      <c r="D202" s="33" t="s">
        <v>168</v>
      </c>
      <c r="E202" s="33">
        <v>3</v>
      </c>
      <c r="F202" s="35" t="s">
        <v>330</v>
      </c>
      <c r="G202" s="115">
        <v>0</v>
      </c>
      <c r="H202" s="36">
        <f t="shared" si="38"/>
        <v>0</v>
      </c>
      <c r="I202" s="37">
        <v>0</v>
      </c>
      <c r="J202" s="38">
        <f t="shared" si="39"/>
        <v>0</v>
      </c>
      <c r="K202" s="39">
        <f t="shared" si="40"/>
        <v>0</v>
      </c>
      <c r="L202" s="39">
        <f t="shared" si="41"/>
        <v>0</v>
      </c>
      <c r="M202" s="39"/>
      <c r="N202" s="51"/>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45"/>
    </row>
    <row r="203" spans="1:64" s="46" customFormat="1" ht="39.75" customHeight="1" x14ac:dyDescent="0.2">
      <c r="A203" s="31" t="s">
        <v>44</v>
      </c>
      <c r="B203" s="187"/>
      <c r="C203" s="55" t="s">
        <v>331</v>
      </c>
      <c r="D203" s="33" t="s">
        <v>168</v>
      </c>
      <c r="E203" s="33">
        <v>3</v>
      </c>
      <c r="F203" s="35" t="s">
        <v>332</v>
      </c>
      <c r="G203" s="115">
        <v>0</v>
      </c>
      <c r="H203" s="36">
        <f t="shared" si="38"/>
        <v>0</v>
      </c>
      <c r="I203" s="37">
        <v>0</v>
      </c>
      <c r="J203" s="38">
        <f t="shared" si="39"/>
        <v>0</v>
      </c>
      <c r="K203" s="39">
        <f t="shared" si="40"/>
        <v>0</v>
      </c>
      <c r="L203" s="39">
        <f t="shared" si="41"/>
        <v>0</v>
      </c>
      <c r="M203" s="39"/>
      <c r="N203" s="51"/>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45"/>
    </row>
    <row r="204" spans="1:64" s="46" customFormat="1" ht="64.5" customHeight="1" x14ac:dyDescent="0.2">
      <c r="A204" s="31" t="s">
        <v>47</v>
      </c>
      <c r="B204" s="187"/>
      <c r="C204" s="55" t="s">
        <v>333</v>
      </c>
      <c r="D204" s="49" t="s">
        <v>42</v>
      </c>
      <c r="E204" s="33">
        <v>1</v>
      </c>
      <c r="F204" s="35" t="s">
        <v>334</v>
      </c>
      <c r="G204" s="115">
        <v>0</v>
      </c>
      <c r="H204" s="36">
        <f t="shared" si="38"/>
        <v>0</v>
      </c>
      <c r="I204" s="37">
        <v>0</v>
      </c>
      <c r="J204" s="38">
        <f t="shared" si="39"/>
        <v>0</v>
      </c>
      <c r="K204" s="39">
        <f t="shared" si="40"/>
        <v>0</v>
      </c>
      <c r="L204" s="39">
        <f t="shared" si="41"/>
        <v>0</v>
      </c>
      <c r="M204" s="39"/>
      <c r="N204" s="51"/>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45"/>
    </row>
    <row r="205" spans="1:64" s="46" customFormat="1" ht="73.5" customHeight="1" x14ac:dyDescent="0.2">
      <c r="A205" s="31" t="s">
        <v>50</v>
      </c>
      <c r="B205" s="187"/>
      <c r="C205" s="55" t="s">
        <v>335</v>
      </c>
      <c r="D205" s="49" t="s">
        <v>42</v>
      </c>
      <c r="E205" s="181">
        <v>1</v>
      </c>
      <c r="F205" s="35" t="s">
        <v>745</v>
      </c>
      <c r="G205" s="115">
        <v>0</v>
      </c>
      <c r="H205" s="36">
        <f t="shared" si="38"/>
        <v>0</v>
      </c>
      <c r="I205" s="37">
        <v>0</v>
      </c>
      <c r="J205" s="38">
        <f t="shared" si="39"/>
        <v>0</v>
      </c>
      <c r="K205" s="39">
        <f t="shared" si="40"/>
        <v>0</v>
      </c>
      <c r="L205" s="39">
        <f t="shared" si="41"/>
        <v>0</v>
      </c>
      <c r="M205" s="39"/>
      <c r="N205" s="51"/>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45"/>
    </row>
    <row r="206" spans="1:64" s="46" customFormat="1" ht="81" customHeight="1" x14ac:dyDescent="0.2">
      <c r="A206" s="31" t="s">
        <v>53</v>
      </c>
      <c r="B206" s="187"/>
      <c r="C206" s="55" t="s">
        <v>336</v>
      </c>
      <c r="D206" s="49" t="s">
        <v>42</v>
      </c>
      <c r="E206" s="33">
        <v>4</v>
      </c>
      <c r="F206" s="35" t="s">
        <v>337</v>
      </c>
      <c r="G206" s="115">
        <v>0</v>
      </c>
      <c r="H206" s="36">
        <f t="shared" si="38"/>
        <v>0</v>
      </c>
      <c r="I206" s="37">
        <v>0</v>
      </c>
      <c r="J206" s="38">
        <f t="shared" si="39"/>
        <v>0</v>
      </c>
      <c r="K206" s="39">
        <f t="shared" si="40"/>
        <v>0</v>
      </c>
      <c r="L206" s="39">
        <f t="shared" si="41"/>
        <v>0</v>
      </c>
      <c r="M206" s="39"/>
      <c r="N206" s="51"/>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45"/>
    </row>
    <row r="207" spans="1:64" s="46" customFormat="1" ht="63" customHeight="1" x14ac:dyDescent="0.2">
      <c r="A207" s="31" t="s">
        <v>56</v>
      </c>
      <c r="B207" s="187"/>
      <c r="C207" s="55" t="s">
        <v>338</v>
      </c>
      <c r="D207" s="49" t="s">
        <v>42</v>
      </c>
      <c r="E207" s="181">
        <v>1</v>
      </c>
      <c r="F207" s="35" t="s">
        <v>339</v>
      </c>
      <c r="G207" s="115">
        <v>0</v>
      </c>
      <c r="H207" s="36">
        <f t="shared" si="38"/>
        <v>0</v>
      </c>
      <c r="I207" s="37">
        <v>0</v>
      </c>
      <c r="J207" s="38">
        <f t="shared" si="39"/>
        <v>0</v>
      </c>
      <c r="K207" s="39">
        <f t="shared" si="40"/>
        <v>0</v>
      </c>
      <c r="L207" s="39">
        <f t="shared" si="41"/>
        <v>0</v>
      </c>
      <c r="M207" s="39"/>
      <c r="N207" s="51"/>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45"/>
    </row>
    <row r="208" spans="1:64" s="46" customFormat="1" ht="69.75" customHeight="1" x14ac:dyDescent="0.2">
      <c r="A208" s="31" t="s">
        <v>59</v>
      </c>
      <c r="B208" s="187"/>
      <c r="C208" s="55" t="s">
        <v>340</v>
      </c>
      <c r="D208" s="49" t="s">
        <v>42</v>
      </c>
      <c r="E208" s="181">
        <v>1</v>
      </c>
      <c r="F208" s="35" t="s">
        <v>341</v>
      </c>
      <c r="G208" s="115">
        <v>0</v>
      </c>
      <c r="H208" s="36">
        <f t="shared" si="38"/>
        <v>0</v>
      </c>
      <c r="I208" s="37">
        <v>0</v>
      </c>
      <c r="J208" s="38">
        <f t="shared" si="39"/>
        <v>0</v>
      </c>
      <c r="K208" s="39">
        <f t="shared" si="40"/>
        <v>0</v>
      </c>
      <c r="L208" s="39">
        <f t="shared" si="41"/>
        <v>0</v>
      </c>
      <c r="M208" s="39"/>
      <c r="N208" s="51"/>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45"/>
    </row>
    <row r="209" spans="1:64" s="46" customFormat="1" ht="57" customHeight="1" x14ac:dyDescent="0.2">
      <c r="A209" s="31" t="s">
        <v>61</v>
      </c>
      <c r="B209" s="187"/>
      <c r="C209" s="55" t="s">
        <v>342</v>
      </c>
      <c r="D209" s="49" t="s">
        <v>42</v>
      </c>
      <c r="E209" s="33">
        <v>4</v>
      </c>
      <c r="F209" s="35" t="s">
        <v>343</v>
      </c>
      <c r="G209" s="115">
        <v>0</v>
      </c>
      <c r="H209" s="36">
        <f t="shared" si="38"/>
        <v>0</v>
      </c>
      <c r="I209" s="37">
        <v>0</v>
      </c>
      <c r="J209" s="38">
        <f t="shared" si="39"/>
        <v>0</v>
      </c>
      <c r="K209" s="39">
        <f t="shared" si="40"/>
        <v>0</v>
      </c>
      <c r="L209" s="39">
        <f t="shared" si="41"/>
        <v>0</v>
      </c>
      <c r="M209" s="39"/>
      <c r="N209" s="51"/>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45"/>
    </row>
    <row r="210" spans="1:64" s="46" customFormat="1" ht="66.75" customHeight="1" x14ac:dyDescent="0.2">
      <c r="A210" s="31" t="s">
        <v>63</v>
      </c>
      <c r="B210" s="187"/>
      <c r="C210" s="58" t="s">
        <v>344</v>
      </c>
      <c r="D210" s="49" t="s">
        <v>42</v>
      </c>
      <c r="E210" s="197">
        <v>1</v>
      </c>
      <c r="F210" s="35" t="s">
        <v>345</v>
      </c>
      <c r="G210" s="115">
        <v>0</v>
      </c>
      <c r="H210" s="36">
        <f t="shared" si="38"/>
        <v>0</v>
      </c>
      <c r="I210" s="37">
        <v>0</v>
      </c>
      <c r="J210" s="38">
        <f t="shared" si="39"/>
        <v>0</v>
      </c>
      <c r="K210" s="39">
        <f t="shared" si="40"/>
        <v>0</v>
      </c>
      <c r="L210" s="39">
        <f t="shared" si="41"/>
        <v>0</v>
      </c>
      <c r="M210" s="39"/>
      <c r="N210" s="51"/>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45"/>
    </row>
    <row r="211" spans="1:64" s="46" customFormat="1" ht="54" customHeight="1" x14ac:dyDescent="0.2">
      <c r="A211" s="31" t="s">
        <v>66</v>
      </c>
      <c r="B211" s="187"/>
      <c r="C211" s="55" t="s">
        <v>346</v>
      </c>
      <c r="D211" s="33" t="s">
        <v>42</v>
      </c>
      <c r="E211" s="181">
        <v>1</v>
      </c>
      <c r="F211" s="35" t="s">
        <v>347</v>
      </c>
      <c r="G211" s="115">
        <v>0</v>
      </c>
      <c r="H211" s="36">
        <f t="shared" si="38"/>
        <v>0</v>
      </c>
      <c r="I211" s="37">
        <v>0</v>
      </c>
      <c r="J211" s="38">
        <f t="shared" si="39"/>
        <v>0</v>
      </c>
      <c r="K211" s="39">
        <f t="shared" si="40"/>
        <v>0</v>
      </c>
      <c r="L211" s="39">
        <f t="shared" si="41"/>
        <v>0</v>
      </c>
      <c r="M211" s="39"/>
      <c r="N211" s="51"/>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45"/>
    </row>
    <row r="212" spans="1:64" s="46" customFormat="1" ht="21" customHeight="1" x14ac:dyDescent="0.2">
      <c r="A212" s="31" t="s">
        <v>68</v>
      </c>
      <c r="B212" s="187"/>
      <c r="C212" s="58" t="s">
        <v>348</v>
      </c>
      <c r="D212" s="33" t="s">
        <v>42</v>
      </c>
      <c r="E212" s="181">
        <v>2</v>
      </c>
      <c r="F212" s="35" t="s">
        <v>349</v>
      </c>
      <c r="G212" s="115">
        <v>0</v>
      </c>
      <c r="H212" s="36">
        <f t="shared" si="38"/>
        <v>0</v>
      </c>
      <c r="I212" s="37">
        <v>0</v>
      </c>
      <c r="J212" s="38">
        <f t="shared" si="39"/>
        <v>0</v>
      </c>
      <c r="K212" s="39">
        <f t="shared" si="40"/>
        <v>0</v>
      </c>
      <c r="L212" s="39">
        <f t="shared" si="41"/>
        <v>0</v>
      </c>
      <c r="M212" s="39"/>
      <c r="N212" s="51"/>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45"/>
    </row>
    <row r="213" spans="1:64" s="46" customFormat="1" ht="57" customHeight="1" x14ac:dyDescent="0.2">
      <c r="A213" s="31" t="s">
        <v>70</v>
      </c>
      <c r="B213" s="187"/>
      <c r="C213" s="58" t="s">
        <v>350</v>
      </c>
      <c r="D213" s="33" t="s">
        <v>33</v>
      </c>
      <c r="E213" s="33">
        <v>14</v>
      </c>
      <c r="F213" s="35" t="s">
        <v>351</v>
      </c>
      <c r="G213" s="115">
        <v>0</v>
      </c>
      <c r="H213" s="36">
        <f t="shared" si="38"/>
        <v>0</v>
      </c>
      <c r="I213" s="37">
        <v>0</v>
      </c>
      <c r="J213" s="38">
        <f t="shared" si="39"/>
        <v>0</v>
      </c>
      <c r="K213" s="39">
        <f t="shared" si="40"/>
        <v>0</v>
      </c>
      <c r="L213" s="39">
        <f t="shared" si="41"/>
        <v>0</v>
      </c>
      <c r="M213" s="39"/>
      <c r="N213" s="51"/>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45"/>
    </row>
    <row r="214" spans="1:64" s="46" customFormat="1" ht="65.25" customHeight="1" x14ac:dyDescent="0.2">
      <c r="A214" s="31" t="s">
        <v>73</v>
      </c>
      <c r="B214" s="187"/>
      <c r="C214" s="194" t="s">
        <v>352</v>
      </c>
      <c r="D214" s="33" t="s">
        <v>33</v>
      </c>
      <c r="E214" s="33">
        <v>113</v>
      </c>
      <c r="F214" s="35" t="s">
        <v>353</v>
      </c>
      <c r="G214" s="115">
        <v>0</v>
      </c>
      <c r="H214" s="36">
        <f t="shared" si="38"/>
        <v>0</v>
      </c>
      <c r="I214" s="37">
        <v>0</v>
      </c>
      <c r="J214" s="38">
        <f t="shared" si="39"/>
        <v>0</v>
      </c>
      <c r="K214" s="39">
        <f t="shared" si="40"/>
        <v>0</v>
      </c>
      <c r="L214" s="39">
        <f t="shared" si="41"/>
        <v>0</v>
      </c>
      <c r="M214" s="39"/>
      <c r="N214" s="51"/>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45"/>
    </row>
    <row r="215" spans="1:64" s="46" customFormat="1" ht="58.5" customHeight="1" x14ac:dyDescent="0.2">
      <c r="A215" s="31" t="s">
        <v>76</v>
      </c>
      <c r="B215" s="187"/>
      <c r="C215" s="58" t="s">
        <v>354</v>
      </c>
      <c r="D215" s="33" t="s">
        <v>33</v>
      </c>
      <c r="E215" s="33">
        <v>152</v>
      </c>
      <c r="F215" s="35" t="s">
        <v>356</v>
      </c>
      <c r="G215" s="115">
        <v>0</v>
      </c>
      <c r="H215" s="36">
        <f t="shared" si="38"/>
        <v>0</v>
      </c>
      <c r="I215" s="37">
        <v>0</v>
      </c>
      <c r="J215" s="38">
        <f t="shared" si="39"/>
        <v>0</v>
      </c>
      <c r="K215" s="39">
        <f t="shared" si="40"/>
        <v>0</v>
      </c>
      <c r="L215" s="39">
        <f t="shared" si="41"/>
        <v>0</v>
      </c>
      <c r="M215" s="39"/>
      <c r="N215" s="51"/>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45"/>
    </row>
    <row r="216" spans="1:64" s="46" customFormat="1" ht="63" customHeight="1" x14ac:dyDescent="0.2">
      <c r="A216" s="31" t="s">
        <v>79</v>
      </c>
      <c r="B216" s="187"/>
      <c r="C216" s="58" t="s">
        <v>355</v>
      </c>
      <c r="D216" s="33" t="s">
        <v>33</v>
      </c>
      <c r="E216" s="33">
        <v>223</v>
      </c>
      <c r="F216" s="35" t="s">
        <v>756</v>
      </c>
      <c r="G216" s="115">
        <v>0</v>
      </c>
      <c r="H216" s="36">
        <f t="shared" si="38"/>
        <v>0</v>
      </c>
      <c r="I216" s="37">
        <v>0</v>
      </c>
      <c r="J216" s="38">
        <f t="shared" si="39"/>
        <v>0</v>
      </c>
      <c r="K216" s="39">
        <f t="shared" si="40"/>
        <v>0</v>
      </c>
      <c r="L216" s="39">
        <f t="shared" si="41"/>
        <v>0</v>
      </c>
      <c r="M216" s="39"/>
      <c r="N216" s="51"/>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45"/>
    </row>
    <row r="217" spans="1:64" s="46" customFormat="1" ht="65.25" customHeight="1" x14ac:dyDescent="0.2">
      <c r="A217" s="31" t="s">
        <v>80</v>
      </c>
      <c r="B217" s="187"/>
      <c r="C217" s="58" t="s">
        <v>793</v>
      </c>
      <c r="D217" s="33" t="s">
        <v>33</v>
      </c>
      <c r="E217" s="33">
        <v>1</v>
      </c>
      <c r="F217" s="35" t="s">
        <v>757</v>
      </c>
      <c r="G217" s="115">
        <v>0</v>
      </c>
      <c r="H217" s="36">
        <f t="shared" si="38"/>
        <v>0</v>
      </c>
      <c r="I217" s="37">
        <v>0</v>
      </c>
      <c r="J217" s="38">
        <f t="shared" si="39"/>
        <v>0</v>
      </c>
      <c r="K217" s="39">
        <f t="shared" si="40"/>
        <v>0</v>
      </c>
      <c r="L217" s="39">
        <f t="shared" si="41"/>
        <v>0</v>
      </c>
      <c r="M217" s="39"/>
      <c r="N217" s="51"/>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45"/>
    </row>
    <row r="218" spans="1:64" s="46" customFormat="1" x14ac:dyDescent="0.2">
      <c r="A218" s="176"/>
      <c r="B218" s="176"/>
      <c r="C218" s="177" t="s">
        <v>691</v>
      </c>
      <c r="D218" s="176"/>
      <c r="E218" s="176"/>
      <c r="F218" s="178"/>
      <c r="G218" s="143"/>
      <c r="H218" s="127">
        <f>SUM(H199:H217)</f>
        <v>0</v>
      </c>
      <c r="I218" s="144"/>
      <c r="J218" s="144"/>
      <c r="K218" s="127"/>
      <c r="L218" s="127">
        <f>SUM(L199:L217)</f>
        <v>0</v>
      </c>
      <c r="M218" s="127"/>
      <c r="N218" s="175"/>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45"/>
    </row>
    <row r="219" spans="1:64" s="46" customFormat="1" ht="15.75" x14ac:dyDescent="0.2">
      <c r="A219" s="131"/>
      <c r="B219" s="131" t="s">
        <v>692</v>
      </c>
      <c r="C219" s="132" t="s">
        <v>358</v>
      </c>
      <c r="D219" s="131"/>
      <c r="E219" s="131"/>
      <c r="F219" s="133"/>
      <c r="G219" s="134"/>
      <c r="H219" s="135"/>
      <c r="I219" s="135"/>
      <c r="J219" s="135"/>
      <c r="K219" s="135"/>
      <c r="L219" s="135"/>
      <c r="M219" s="135"/>
      <c r="N219" s="136"/>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45"/>
    </row>
    <row r="220" spans="1:64" s="71" customFormat="1" x14ac:dyDescent="0.2">
      <c r="A220" s="24">
        <v>1</v>
      </c>
      <c r="B220" s="24"/>
      <c r="C220" s="24">
        <v>2</v>
      </c>
      <c r="D220" s="24">
        <v>3</v>
      </c>
      <c r="E220" s="24">
        <v>4</v>
      </c>
      <c r="F220" s="54"/>
      <c r="G220" s="26">
        <v>5</v>
      </c>
      <c r="H220" s="24" t="s">
        <v>25</v>
      </c>
      <c r="I220" s="24">
        <v>7</v>
      </c>
      <c r="J220" s="24" t="s">
        <v>26</v>
      </c>
      <c r="K220" s="24" t="s">
        <v>27</v>
      </c>
      <c r="L220" s="24" t="s">
        <v>28</v>
      </c>
      <c r="M220" s="24"/>
      <c r="N220" s="68"/>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c r="BJ220" s="69"/>
      <c r="BK220" s="69"/>
      <c r="BL220" s="70"/>
    </row>
    <row r="221" spans="1:64" s="46" customFormat="1" x14ac:dyDescent="0.2">
      <c r="A221" s="31" t="s">
        <v>31</v>
      </c>
      <c r="B221" s="187"/>
      <c r="C221" s="234" t="s">
        <v>827</v>
      </c>
      <c r="D221" s="33" t="s">
        <v>33</v>
      </c>
      <c r="E221" s="33">
        <v>10</v>
      </c>
      <c r="F221" s="35" t="s">
        <v>829</v>
      </c>
      <c r="G221" s="115">
        <v>0</v>
      </c>
      <c r="H221" s="36">
        <f t="shared" ref="H221:H252" si="42">E221*G221</f>
        <v>0</v>
      </c>
      <c r="I221" s="37">
        <v>0</v>
      </c>
      <c r="J221" s="38">
        <f>I221/100*G221</f>
        <v>0</v>
      </c>
      <c r="K221" s="39">
        <f>G221+J221</f>
        <v>0</v>
      </c>
      <c r="L221" s="39">
        <f t="shared" ref="L221:L252" si="43">E221*K221</f>
        <v>0</v>
      </c>
      <c r="M221" s="39"/>
      <c r="N221" s="51"/>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45"/>
    </row>
    <row r="222" spans="1:64" s="46" customFormat="1" x14ac:dyDescent="0.2">
      <c r="A222" s="31" t="s">
        <v>35</v>
      </c>
      <c r="B222" s="187"/>
      <c r="C222" s="234" t="s">
        <v>828</v>
      </c>
      <c r="D222" s="33" t="s">
        <v>33</v>
      </c>
      <c r="E222" s="33">
        <v>10</v>
      </c>
      <c r="F222" s="35" t="s">
        <v>830</v>
      </c>
      <c r="G222" s="115">
        <v>0</v>
      </c>
      <c r="H222" s="36">
        <f t="shared" si="42"/>
        <v>0</v>
      </c>
      <c r="I222" s="37">
        <v>0</v>
      </c>
      <c r="J222" s="38">
        <f>I222/100*G222</f>
        <v>0</v>
      </c>
      <c r="K222" s="39">
        <f>G222+J222</f>
        <v>0</v>
      </c>
      <c r="L222" s="39">
        <f t="shared" si="43"/>
        <v>0</v>
      </c>
      <c r="M222" s="39"/>
      <c r="N222" s="51"/>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45"/>
    </row>
    <row r="223" spans="1:64" s="46" customFormat="1" ht="45.75" customHeight="1" x14ac:dyDescent="0.2">
      <c r="A223" s="31" t="s">
        <v>38</v>
      </c>
      <c r="B223" s="187"/>
      <c r="C223" s="58" t="s">
        <v>359</v>
      </c>
      <c r="D223" s="33" t="s">
        <v>42</v>
      </c>
      <c r="E223" s="33">
        <v>1000</v>
      </c>
      <c r="F223" s="35" t="s">
        <v>794</v>
      </c>
      <c r="G223" s="115">
        <v>0</v>
      </c>
      <c r="H223" s="36">
        <f t="shared" si="42"/>
        <v>0</v>
      </c>
      <c r="I223" s="37">
        <v>0</v>
      </c>
      <c r="J223" s="38">
        <f t="shared" ref="J223:J252" si="44">I223/100*G223</f>
        <v>0</v>
      </c>
      <c r="K223" s="39">
        <f t="shared" ref="K223:K252" si="45">G223+J223</f>
        <v>0</v>
      </c>
      <c r="L223" s="39">
        <f t="shared" si="43"/>
        <v>0</v>
      </c>
      <c r="M223" s="39"/>
      <c r="N223" s="51"/>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45"/>
    </row>
    <row r="224" spans="1:64" s="46" customFormat="1" x14ac:dyDescent="0.2">
      <c r="A224" s="31" t="s">
        <v>40</v>
      </c>
      <c r="B224" s="187"/>
      <c r="C224" s="58" t="s">
        <v>360</v>
      </c>
      <c r="D224" s="33" t="s">
        <v>33</v>
      </c>
      <c r="E224" s="33">
        <v>20</v>
      </c>
      <c r="F224" s="35" t="s">
        <v>361</v>
      </c>
      <c r="G224" s="115">
        <v>0</v>
      </c>
      <c r="H224" s="36">
        <f t="shared" si="42"/>
        <v>0</v>
      </c>
      <c r="I224" s="37">
        <v>0</v>
      </c>
      <c r="J224" s="38">
        <f t="shared" si="44"/>
        <v>0</v>
      </c>
      <c r="K224" s="39">
        <f t="shared" si="45"/>
        <v>0</v>
      </c>
      <c r="L224" s="39">
        <f t="shared" si="43"/>
        <v>0</v>
      </c>
      <c r="M224" s="39"/>
      <c r="N224" s="51"/>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45"/>
    </row>
    <row r="225" spans="1:64" s="46" customFormat="1" x14ac:dyDescent="0.2">
      <c r="A225" s="31" t="s">
        <v>44</v>
      </c>
      <c r="B225" s="187"/>
      <c r="C225" s="58" t="s">
        <v>824</v>
      </c>
      <c r="D225" s="33" t="s">
        <v>33</v>
      </c>
      <c r="E225" s="33">
        <v>17</v>
      </c>
      <c r="F225" s="35" t="s">
        <v>362</v>
      </c>
      <c r="G225" s="115">
        <v>0</v>
      </c>
      <c r="H225" s="36">
        <f t="shared" si="42"/>
        <v>0</v>
      </c>
      <c r="I225" s="37">
        <v>0</v>
      </c>
      <c r="J225" s="38">
        <f t="shared" si="44"/>
        <v>0</v>
      </c>
      <c r="K225" s="39">
        <f t="shared" si="45"/>
        <v>0</v>
      </c>
      <c r="L225" s="39">
        <f t="shared" si="43"/>
        <v>0</v>
      </c>
      <c r="M225" s="39"/>
      <c r="N225" s="51"/>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45"/>
    </row>
    <row r="226" spans="1:64" s="46" customFormat="1" x14ac:dyDescent="0.2">
      <c r="A226" s="31" t="s">
        <v>47</v>
      </c>
      <c r="B226" s="187"/>
      <c r="C226" s="58" t="s">
        <v>825</v>
      </c>
      <c r="D226" s="33" t="s">
        <v>33</v>
      </c>
      <c r="E226" s="33">
        <v>17</v>
      </c>
      <c r="F226" s="35" t="s">
        <v>826</v>
      </c>
      <c r="G226" s="115">
        <v>0</v>
      </c>
      <c r="H226" s="36">
        <f t="shared" si="42"/>
        <v>0</v>
      </c>
      <c r="I226" s="37">
        <v>0</v>
      </c>
      <c r="J226" s="38">
        <f t="shared" si="44"/>
        <v>0</v>
      </c>
      <c r="K226" s="39">
        <f t="shared" si="45"/>
        <v>0</v>
      </c>
      <c r="L226" s="39">
        <f t="shared" si="43"/>
        <v>0</v>
      </c>
      <c r="M226" s="39"/>
      <c r="N226" s="51"/>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45"/>
    </row>
    <row r="227" spans="1:64" s="46" customFormat="1" ht="46.5" customHeight="1" x14ac:dyDescent="0.2">
      <c r="A227" s="31" t="s">
        <v>50</v>
      </c>
      <c r="B227" s="187"/>
      <c r="C227" s="58" t="s">
        <v>363</v>
      </c>
      <c r="D227" s="33" t="s">
        <v>33</v>
      </c>
      <c r="E227" s="33">
        <v>13</v>
      </c>
      <c r="F227" s="35" t="s">
        <v>364</v>
      </c>
      <c r="G227" s="115">
        <v>0</v>
      </c>
      <c r="H227" s="36">
        <f t="shared" si="42"/>
        <v>0</v>
      </c>
      <c r="I227" s="37">
        <v>0</v>
      </c>
      <c r="J227" s="38">
        <f t="shared" si="44"/>
        <v>0</v>
      </c>
      <c r="K227" s="39">
        <f t="shared" si="45"/>
        <v>0</v>
      </c>
      <c r="L227" s="39">
        <f t="shared" si="43"/>
        <v>0</v>
      </c>
      <c r="M227" s="39"/>
      <c r="N227" s="51"/>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45"/>
    </row>
    <row r="228" spans="1:64" s="46" customFormat="1" x14ac:dyDescent="0.2">
      <c r="A228" s="31" t="s">
        <v>53</v>
      </c>
      <c r="B228" s="187"/>
      <c r="C228" s="58" t="s">
        <v>367</v>
      </c>
      <c r="D228" s="33" t="s">
        <v>42</v>
      </c>
      <c r="E228" s="33">
        <v>54</v>
      </c>
      <c r="F228" s="35" t="s">
        <v>368</v>
      </c>
      <c r="G228" s="115">
        <v>0</v>
      </c>
      <c r="H228" s="36">
        <f t="shared" si="42"/>
        <v>0</v>
      </c>
      <c r="I228" s="37">
        <v>0</v>
      </c>
      <c r="J228" s="38">
        <f t="shared" si="44"/>
        <v>0</v>
      </c>
      <c r="K228" s="39">
        <f t="shared" si="45"/>
        <v>0</v>
      </c>
      <c r="L228" s="39">
        <f t="shared" si="43"/>
        <v>0</v>
      </c>
      <c r="M228" s="39"/>
      <c r="N228" s="51"/>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45"/>
    </row>
    <row r="229" spans="1:64" s="46" customFormat="1" x14ac:dyDescent="0.2">
      <c r="A229" s="31" t="s">
        <v>56</v>
      </c>
      <c r="B229" s="187"/>
      <c r="C229" s="58" t="s">
        <v>369</v>
      </c>
      <c r="D229" s="33" t="s">
        <v>42</v>
      </c>
      <c r="E229" s="33">
        <v>66</v>
      </c>
      <c r="F229" s="35" t="s">
        <v>370</v>
      </c>
      <c r="G229" s="115">
        <v>0</v>
      </c>
      <c r="H229" s="36">
        <f t="shared" si="42"/>
        <v>0</v>
      </c>
      <c r="I229" s="37">
        <v>0</v>
      </c>
      <c r="J229" s="38">
        <f t="shared" si="44"/>
        <v>0</v>
      </c>
      <c r="K229" s="39">
        <f t="shared" si="45"/>
        <v>0</v>
      </c>
      <c r="L229" s="39">
        <f t="shared" si="43"/>
        <v>0</v>
      </c>
      <c r="M229" s="39"/>
      <c r="N229" s="51"/>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45"/>
    </row>
    <row r="230" spans="1:64" s="46" customFormat="1" x14ac:dyDescent="0.2">
      <c r="A230" s="31" t="s">
        <v>59</v>
      </c>
      <c r="B230" s="187"/>
      <c r="C230" s="58" t="s">
        <v>371</v>
      </c>
      <c r="D230" s="33" t="s">
        <v>42</v>
      </c>
      <c r="E230" s="33">
        <v>70</v>
      </c>
      <c r="F230" s="35" t="s">
        <v>372</v>
      </c>
      <c r="G230" s="115">
        <v>0</v>
      </c>
      <c r="H230" s="36">
        <f t="shared" si="42"/>
        <v>0</v>
      </c>
      <c r="I230" s="37">
        <v>0</v>
      </c>
      <c r="J230" s="38">
        <f t="shared" si="44"/>
        <v>0</v>
      </c>
      <c r="K230" s="39">
        <f t="shared" si="45"/>
        <v>0</v>
      </c>
      <c r="L230" s="39">
        <f t="shared" si="43"/>
        <v>0</v>
      </c>
      <c r="M230" s="39"/>
      <c r="N230" s="51"/>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45"/>
    </row>
    <row r="231" spans="1:64" s="46" customFormat="1" x14ac:dyDescent="0.2">
      <c r="A231" s="31" t="s">
        <v>61</v>
      </c>
      <c r="B231" s="187"/>
      <c r="C231" s="58" t="s">
        <v>373</v>
      </c>
      <c r="D231" s="33" t="s">
        <v>42</v>
      </c>
      <c r="E231" s="33">
        <v>55</v>
      </c>
      <c r="F231" s="35" t="s">
        <v>374</v>
      </c>
      <c r="G231" s="115">
        <v>0</v>
      </c>
      <c r="H231" s="36">
        <f t="shared" si="42"/>
        <v>0</v>
      </c>
      <c r="I231" s="37">
        <v>0</v>
      </c>
      <c r="J231" s="38">
        <f t="shared" si="44"/>
        <v>0</v>
      </c>
      <c r="K231" s="39">
        <f t="shared" si="45"/>
        <v>0</v>
      </c>
      <c r="L231" s="39">
        <f t="shared" si="43"/>
        <v>0</v>
      </c>
      <c r="M231" s="39"/>
      <c r="N231" s="51"/>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45"/>
    </row>
    <row r="232" spans="1:64" s="46" customFormat="1" x14ac:dyDescent="0.2">
      <c r="A232" s="31" t="s">
        <v>63</v>
      </c>
      <c r="B232" s="187"/>
      <c r="C232" s="58" t="s">
        <v>375</v>
      </c>
      <c r="D232" s="33" t="s">
        <v>42</v>
      </c>
      <c r="E232" s="181">
        <v>10</v>
      </c>
      <c r="F232" s="35" t="s">
        <v>376</v>
      </c>
      <c r="G232" s="115">
        <v>0</v>
      </c>
      <c r="H232" s="36">
        <f t="shared" si="42"/>
        <v>0</v>
      </c>
      <c r="I232" s="37">
        <v>0</v>
      </c>
      <c r="J232" s="38">
        <f t="shared" si="44"/>
        <v>0</v>
      </c>
      <c r="K232" s="39">
        <f t="shared" si="45"/>
        <v>0</v>
      </c>
      <c r="L232" s="39">
        <f t="shared" si="43"/>
        <v>0</v>
      </c>
      <c r="M232" s="39"/>
      <c r="N232" s="51"/>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45"/>
    </row>
    <row r="233" spans="1:64" s="46" customFormat="1" x14ac:dyDescent="0.2">
      <c r="A233" s="31" t="s">
        <v>66</v>
      </c>
      <c r="B233" s="187"/>
      <c r="C233" s="58" t="s">
        <v>377</v>
      </c>
      <c r="D233" s="33" t="s">
        <v>42</v>
      </c>
      <c r="E233" s="181">
        <v>5</v>
      </c>
      <c r="F233" s="35" t="s">
        <v>378</v>
      </c>
      <c r="G233" s="115">
        <v>0</v>
      </c>
      <c r="H233" s="36">
        <f t="shared" si="42"/>
        <v>0</v>
      </c>
      <c r="I233" s="37">
        <v>0</v>
      </c>
      <c r="J233" s="38">
        <f t="shared" si="44"/>
        <v>0</v>
      </c>
      <c r="K233" s="39">
        <f t="shared" si="45"/>
        <v>0</v>
      </c>
      <c r="L233" s="39">
        <f t="shared" si="43"/>
        <v>0</v>
      </c>
      <c r="M233" s="39"/>
      <c r="N233" s="51"/>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45"/>
    </row>
    <row r="234" spans="1:64" s="46" customFormat="1" x14ac:dyDescent="0.2">
      <c r="A234" s="31" t="s">
        <v>68</v>
      </c>
      <c r="B234" s="187"/>
      <c r="C234" s="58" t="s">
        <v>379</v>
      </c>
      <c r="D234" s="33" t="s">
        <v>42</v>
      </c>
      <c r="E234" s="181">
        <v>5</v>
      </c>
      <c r="F234" s="35" t="s">
        <v>380</v>
      </c>
      <c r="G234" s="115">
        <v>0</v>
      </c>
      <c r="H234" s="36">
        <f t="shared" si="42"/>
        <v>0</v>
      </c>
      <c r="I234" s="37">
        <v>0</v>
      </c>
      <c r="J234" s="38">
        <f t="shared" si="44"/>
        <v>0</v>
      </c>
      <c r="K234" s="39">
        <f t="shared" si="45"/>
        <v>0</v>
      </c>
      <c r="L234" s="39">
        <f t="shared" si="43"/>
        <v>0</v>
      </c>
      <c r="M234" s="39"/>
      <c r="N234" s="51"/>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45"/>
    </row>
    <row r="235" spans="1:64" s="46" customFormat="1" x14ac:dyDescent="0.2">
      <c r="A235" s="31" t="s">
        <v>70</v>
      </c>
      <c r="B235" s="187"/>
      <c r="C235" s="58" t="s">
        <v>383</v>
      </c>
      <c r="D235" s="33" t="s">
        <v>42</v>
      </c>
      <c r="E235" s="33">
        <v>21</v>
      </c>
      <c r="F235" s="35" t="s">
        <v>384</v>
      </c>
      <c r="G235" s="115">
        <v>0</v>
      </c>
      <c r="H235" s="36">
        <f t="shared" si="42"/>
        <v>0</v>
      </c>
      <c r="I235" s="37">
        <v>0</v>
      </c>
      <c r="J235" s="38">
        <f t="shared" si="44"/>
        <v>0</v>
      </c>
      <c r="K235" s="39">
        <f t="shared" si="45"/>
        <v>0</v>
      </c>
      <c r="L235" s="39">
        <f t="shared" si="43"/>
        <v>0</v>
      </c>
      <c r="M235" s="39"/>
      <c r="N235" s="51"/>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45"/>
    </row>
    <row r="236" spans="1:64" s="46" customFormat="1" x14ac:dyDescent="0.2">
      <c r="A236" s="31" t="s">
        <v>73</v>
      </c>
      <c r="B236" s="187"/>
      <c r="C236" s="58" t="s">
        <v>385</v>
      </c>
      <c r="D236" s="33" t="s">
        <v>42</v>
      </c>
      <c r="E236" s="33">
        <v>18</v>
      </c>
      <c r="F236" s="35" t="s">
        <v>386</v>
      </c>
      <c r="G236" s="115">
        <v>0</v>
      </c>
      <c r="H236" s="36">
        <f t="shared" si="42"/>
        <v>0</v>
      </c>
      <c r="I236" s="37">
        <v>0</v>
      </c>
      <c r="J236" s="38">
        <f t="shared" si="44"/>
        <v>0</v>
      </c>
      <c r="K236" s="39">
        <f t="shared" si="45"/>
        <v>0</v>
      </c>
      <c r="L236" s="39">
        <f t="shared" si="43"/>
        <v>0</v>
      </c>
      <c r="M236" s="39"/>
      <c r="N236" s="51"/>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45"/>
    </row>
    <row r="237" spans="1:64" s="46" customFormat="1" x14ac:dyDescent="0.2">
      <c r="A237" s="31" t="s">
        <v>76</v>
      </c>
      <c r="B237" s="187"/>
      <c r="C237" s="58" t="s">
        <v>387</v>
      </c>
      <c r="D237" s="33" t="s">
        <v>42</v>
      </c>
      <c r="E237" s="33">
        <v>144</v>
      </c>
      <c r="F237" s="35" t="s">
        <v>388</v>
      </c>
      <c r="G237" s="115">
        <v>0</v>
      </c>
      <c r="H237" s="36">
        <f t="shared" si="42"/>
        <v>0</v>
      </c>
      <c r="I237" s="37">
        <v>0</v>
      </c>
      <c r="J237" s="38">
        <f t="shared" si="44"/>
        <v>0</v>
      </c>
      <c r="K237" s="39">
        <f t="shared" si="45"/>
        <v>0</v>
      </c>
      <c r="L237" s="39">
        <f t="shared" si="43"/>
        <v>0</v>
      </c>
      <c r="M237" s="39"/>
      <c r="N237" s="51"/>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45"/>
    </row>
    <row r="238" spans="1:64" s="46" customFormat="1" x14ac:dyDescent="0.2">
      <c r="A238" s="31" t="s">
        <v>79</v>
      </c>
      <c r="B238" s="187"/>
      <c r="C238" s="58" t="s">
        <v>389</v>
      </c>
      <c r="D238" s="33" t="s">
        <v>42</v>
      </c>
      <c r="E238" s="33">
        <v>24</v>
      </c>
      <c r="F238" s="35" t="s">
        <v>390</v>
      </c>
      <c r="G238" s="115">
        <v>0</v>
      </c>
      <c r="H238" s="36">
        <f t="shared" si="42"/>
        <v>0</v>
      </c>
      <c r="I238" s="37">
        <v>0</v>
      </c>
      <c r="J238" s="38">
        <f t="shared" si="44"/>
        <v>0</v>
      </c>
      <c r="K238" s="39">
        <f t="shared" si="45"/>
        <v>0</v>
      </c>
      <c r="L238" s="39">
        <f t="shared" si="43"/>
        <v>0</v>
      </c>
      <c r="M238" s="39"/>
      <c r="N238" s="51"/>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45"/>
    </row>
    <row r="239" spans="1:64" s="46" customFormat="1" x14ac:dyDescent="0.2">
      <c r="A239" s="31" t="s">
        <v>80</v>
      </c>
      <c r="B239" s="187"/>
      <c r="C239" s="58" t="s">
        <v>391</v>
      </c>
      <c r="D239" s="33" t="s">
        <v>42</v>
      </c>
      <c r="E239" s="33">
        <v>30</v>
      </c>
      <c r="F239" s="35" t="s">
        <v>392</v>
      </c>
      <c r="G239" s="115">
        <v>0</v>
      </c>
      <c r="H239" s="36">
        <f t="shared" si="42"/>
        <v>0</v>
      </c>
      <c r="I239" s="37">
        <v>0</v>
      </c>
      <c r="J239" s="38">
        <f t="shared" si="44"/>
        <v>0</v>
      </c>
      <c r="K239" s="39">
        <f t="shared" si="45"/>
        <v>0</v>
      </c>
      <c r="L239" s="39">
        <f t="shared" si="43"/>
        <v>0</v>
      </c>
      <c r="M239" s="39"/>
      <c r="N239" s="51"/>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45"/>
    </row>
    <row r="240" spans="1:64" s="46" customFormat="1" x14ac:dyDescent="0.2">
      <c r="A240" s="31" t="s">
        <v>83</v>
      </c>
      <c r="B240" s="187"/>
      <c r="C240" s="58" t="s">
        <v>206</v>
      </c>
      <c r="D240" s="49" t="s">
        <v>33</v>
      </c>
      <c r="E240" s="65" t="s">
        <v>207</v>
      </c>
      <c r="F240" s="35" t="s">
        <v>208</v>
      </c>
      <c r="G240" s="115">
        <v>0</v>
      </c>
      <c r="H240" s="36">
        <f>E240*G240</f>
        <v>0</v>
      </c>
      <c r="I240" s="37">
        <v>0</v>
      </c>
      <c r="J240" s="38">
        <f>I240/100*G240</f>
        <v>0</v>
      </c>
      <c r="K240" s="39">
        <f>G240+J240</f>
        <v>0</v>
      </c>
      <c r="L240" s="39">
        <f>E240*K240</f>
        <v>0</v>
      </c>
      <c r="M240" s="39"/>
      <c r="N240" s="51"/>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45"/>
    </row>
    <row r="241" spans="1:64" s="46" customFormat="1" ht="249.95" customHeight="1" x14ac:dyDescent="0.2">
      <c r="A241" s="31" t="s">
        <v>85</v>
      </c>
      <c r="B241" s="187"/>
      <c r="C241" s="58" t="s">
        <v>395</v>
      </c>
      <c r="D241" s="49" t="s">
        <v>42</v>
      </c>
      <c r="E241" s="65" t="s">
        <v>735</v>
      </c>
      <c r="F241" s="35" t="s">
        <v>396</v>
      </c>
      <c r="G241" s="115">
        <v>0</v>
      </c>
      <c r="H241" s="36">
        <f t="shared" si="42"/>
        <v>0</v>
      </c>
      <c r="I241" s="37">
        <v>0</v>
      </c>
      <c r="J241" s="38">
        <f t="shared" si="44"/>
        <v>0</v>
      </c>
      <c r="K241" s="39">
        <f t="shared" si="45"/>
        <v>0</v>
      </c>
      <c r="L241" s="39">
        <f t="shared" si="43"/>
        <v>0</v>
      </c>
      <c r="M241" s="39"/>
      <c r="N241" s="51"/>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45"/>
    </row>
    <row r="242" spans="1:64" s="46" customFormat="1" x14ac:dyDescent="0.2">
      <c r="A242" s="31" t="s">
        <v>88</v>
      </c>
      <c r="B242" s="187"/>
      <c r="C242" s="58" t="s">
        <v>397</v>
      </c>
      <c r="D242" s="33" t="s">
        <v>33</v>
      </c>
      <c r="E242" s="181">
        <v>1</v>
      </c>
      <c r="F242" s="35" t="s">
        <v>398</v>
      </c>
      <c r="G242" s="115">
        <v>0</v>
      </c>
      <c r="H242" s="36">
        <f t="shared" si="42"/>
        <v>0</v>
      </c>
      <c r="I242" s="37">
        <v>0</v>
      </c>
      <c r="J242" s="38">
        <f t="shared" si="44"/>
        <v>0</v>
      </c>
      <c r="K242" s="39">
        <f t="shared" si="45"/>
        <v>0</v>
      </c>
      <c r="L242" s="39">
        <f t="shared" si="43"/>
        <v>0</v>
      </c>
      <c r="M242" s="39"/>
      <c r="N242" s="51"/>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45"/>
    </row>
    <row r="243" spans="1:64" s="46" customFormat="1" x14ac:dyDescent="0.2">
      <c r="A243" s="31" t="s">
        <v>90</v>
      </c>
      <c r="B243" s="187"/>
      <c r="C243" s="58" t="s">
        <v>399</v>
      </c>
      <c r="D243" s="33" t="s">
        <v>42</v>
      </c>
      <c r="E243" s="181">
        <v>5</v>
      </c>
      <c r="F243" s="35" t="s">
        <v>400</v>
      </c>
      <c r="G243" s="115">
        <v>0</v>
      </c>
      <c r="H243" s="36">
        <f t="shared" si="42"/>
        <v>0</v>
      </c>
      <c r="I243" s="37">
        <v>0</v>
      </c>
      <c r="J243" s="38">
        <f t="shared" si="44"/>
        <v>0</v>
      </c>
      <c r="K243" s="39">
        <f t="shared" si="45"/>
        <v>0</v>
      </c>
      <c r="L243" s="39">
        <f t="shared" si="43"/>
        <v>0</v>
      </c>
      <c r="M243" s="39"/>
      <c r="N243" s="51"/>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45"/>
    </row>
    <row r="244" spans="1:64" s="46" customFormat="1" x14ac:dyDescent="0.2">
      <c r="A244" s="31" t="s">
        <v>93</v>
      </c>
      <c r="B244" s="187"/>
      <c r="C244" s="58" t="s">
        <v>401</v>
      </c>
      <c r="D244" s="33" t="s">
        <v>42</v>
      </c>
      <c r="E244" s="181">
        <v>5</v>
      </c>
      <c r="F244" s="57" t="s">
        <v>82</v>
      </c>
      <c r="G244" s="115">
        <v>0</v>
      </c>
      <c r="H244" s="36">
        <f t="shared" si="42"/>
        <v>0</v>
      </c>
      <c r="I244" s="37">
        <v>0</v>
      </c>
      <c r="J244" s="38">
        <f t="shared" si="44"/>
        <v>0</v>
      </c>
      <c r="K244" s="39">
        <f t="shared" si="45"/>
        <v>0</v>
      </c>
      <c r="L244" s="39">
        <f t="shared" si="43"/>
        <v>0</v>
      </c>
      <c r="M244" s="39"/>
      <c r="N244" s="51"/>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45"/>
    </row>
    <row r="245" spans="1:64" s="46" customFormat="1" x14ac:dyDescent="0.2">
      <c r="A245" s="31" t="s">
        <v>96</v>
      </c>
      <c r="B245" s="187"/>
      <c r="C245" s="58" t="s">
        <v>402</v>
      </c>
      <c r="D245" s="33" t="s">
        <v>42</v>
      </c>
      <c r="E245" s="181">
        <v>5</v>
      </c>
      <c r="F245" s="35" t="s">
        <v>403</v>
      </c>
      <c r="G245" s="115">
        <v>0</v>
      </c>
      <c r="H245" s="36">
        <f t="shared" si="42"/>
        <v>0</v>
      </c>
      <c r="I245" s="37">
        <v>0</v>
      </c>
      <c r="J245" s="38">
        <f t="shared" si="44"/>
        <v>0</v>
      </c>
      <c r="K245" s="39">
        <f t="shared" si="45"/>
        <v>0</v>
      </c>
      <c r="L245" s="39">
        <f t="shared" si="43"/>
        <v>0</v>
      </c>
      <c r="M245" s="39"/>
      <c r="N245" s="51"/>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45"/>
    </row>
    <row r="246" spans="1:64" s="46" customFormat="1" x14ac:dyDescent="0.2">
      <c r="A246" s="31" t="s">
        <v>98</v>
      </c>
      <c r="B246" s="187"/>
      <c r="C246" s="58" t="s">
        <v>404</v>
      </c>
      <c r="D246" s="33" t="s">
        <v>42</v>
      </c>
      <c r="E246" s="181">
        <v>5</v>
      </c>
      <c r="F246" s="35" t="s">
        <v>405</v>
      </c>
      <c r="G246" s="115">
        <v>0</v>
      </c>
      <c r="H246" s="36">
        <f t="shared" si="42"/>
        <v>0</v>
      </c>
      <c r="I246" s="37">
        <v>0</v>
      </c>
      <c r="J246" s="38">
        <f t="shared" si="44"/>
        <v>0</v>
      </c>
      <c r="K246" s="39">
        <f t="shared" si="45"/>
        <v>0</v>
      </c>
      <c r="L246" s="39">
        <f t="shared" si="43"/>
        <v>0</v>
      </c>
      <c r="M246" s="39"/>
      <c r="N246" s="51"/>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45"/>
    </row>
    <row r="247" spans="1:64" s="46" customFormat="1" x14ac:dyDescent="0.2">
      <c r="A247" s="31" t="s">
        <v>100</v>
      </c>
      <c r="B247" s="187"/>
      <c r="C247" s="58" t="s">
        <v>406</v>
      </c>
      <c r="D247" s="33" t="s">
        <v>168</v>
      </c>
      <c r="E247" s="33">
        <v>47</v>
      </c>
      <c r="F247" s="35" t="s">
        <v>407</v>
      </c>
      <c r="G247" s="115">
        <v>0</v>
      </c>
      <c r="H247" s="36">
        <f t="shared" si="42"/>
        <v>0</v>
      </c>
      <c r="I247" s="37">
        <v>0</v>
      </c>
      <c r="J247" s="38">
        <f t="shared" si="44"/>
        <v>0</v>
      </c>
      <c r="K247" s="39">
        <f t="shared" si="45"/>
        <v>0</v>
      </c>
      <c r="L247" s="39">
        <f t="shared" si="43"/>
        <v>0</v>
      </c>
      <c r="M247" s="39"/>
      <c r="N247" s="51"/>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45"/>
    </row>
    <row r="248" spans="1:64" s="46" customFormat="1" x14ac:dyDescent="0.2">
      <c r="A248" s="31" t="s">
        <v>103</v>
      </c>
      <c r="B248" s="187"/>
      <c r="C248" s="58" t="s">
        <v>408</v>
      </c>
      <c r="D248" s="33" t="s">
        <v>409</v>
      </c>
      <c r="E248" s="33">
        <v>7</v>
      </c>
      <c r="F248" s="35" t="s">
        <v>410</v>
      </c>
      <c r="G248" s="115">
        <v>0</v>
      </c>
      <c r="H248" s="36">
        <f t="shared" si="42"/>
        <v>0</v>
      </c>
      <c r="I248" s="37">
        <v>0</v>
      </c>
      <c r="J248" s="38">
        <f t="shared" si="44"/>
        <v>0</v>
      </c>
      <c r="K248" s="39">
        <f t="shared" si="45"/>
        <v>0</v>
      </c>
      <c r="L248" s="39">
        <f t="shared" si="43"/>
        <v>0</v>
      </c>
      <c r="M248" s="39"/>
      <c r="N248" s="51"/>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45"/>
    </row>
    <row r="249" spans="1:64" s="46" customFormat="1" ht="236.25" customHeight="1" x14ac:dyDescent="0.2">
      <c r="A249" s="31" t="s">
        <v>105</v>
      </c>
      <c r="B249" s="187"/>
      <c r="C249" s="58" t="s">
        <v>411</v>
      </c>
      <c r="D249" s="33" t="s">
        <v>42</v>
      </c>
      <c r="E249" s="33">
        <v>2</v>
      </c>
      <c r="F249" s="35" t="s">
        <v>412</v>
      </c>
      <c r="G249" s="115">
        <v>0</v>
      </c>
      <c r="H249" s="36">
        <f t="shared" si="42"/>
        <v>0</v>
      </c>
      <c r="I249" s="37">
        <v>0</v>
      </c>
      <c r="J249" s="38">
        <f t="shared" si="44"/>
        <v>0</v>
      </c>
      <c r="K249" s="39">
        <f t="shared" si="45"/>
        <v>0</v>
      </c>
      <c r="L249" s="39">
        <f t="shared" si="43"/>
        <v>0</v>
      </c>
      <c r="M249" s="39"/>
      <c r="N249" s="51"/>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45"/>
    </row>
    <row r="250" spans="1:64" s="46" customFormat="1" ht="240" customHeight="1" x14ac:dyDescent="0.2">
      <c r="A250" s="31" t="s">
        <v>284</v>
      </c>
      <c r="B250" s="187"/>
      <c r="C250" s="58" t="s">
        <v>413</v>
      </c>
      <c r="D250" s="33" t="s">
        <v>42</v>
      </c>
      <c r="E250" s="33">
        <v>2</v>
      </c>
      <c r="F250" s="35" t="s">
        <v>414</v>
      </c>
      <c r="G250" s="115">
        <v>0</v>
      </c>
      <c r="H250" s="36">
        <f t="shared" si="42"/>
        <v>0</v>
      </c>
      <c r="I250" s="37">
        <v>0</v>
      </c>
      <c r="J250" s="38">
        <f t="shared" si="44"/>
        <v>0</v>
      </c>
      <c r="K250" s="39">
        <f t="shared" si="45"/>
        <v>0</v>
      </c>
      <c r="L250" s="39">
        <f t="shared" si="43"/>
        <v>0</v>
      </c>
      <c r="M250" s="39"/>
      <c r="N250" s="51"/>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45"/>
    </row>
    <row r="251" spans="1:64" s="46" customFormat="1" x14ac:dyDescent="0.2">
      <c r="A251" s="31" t="s">
        <v>285</v>
      </c>
      <c r="B251" s="187"/>
      <c r="C251" s="58" t="s">
        <v>415</v>
      </c>
      <c r="D251" s="33" t="s">
        <v>33</v>
      </c>
      <c r="E251" s="33">
        <v>45</v>
      </c>
      <c r="F251" s="35" t="s">
        <v>416</v>
      </c>
      <c r="G251" s="115">
        <v>0</v>
      </c>
      <c r="H251" s="36">
        <f t="shared" si="42"/>
        <v>0</v>
      </c>
      <c r="I251" s="37">
        <v>0</v>
      </c>
      <c r="J251" s="38">
        <f t="shared" si="44"/>
        <v>0</v>
      </c>
      <c r="K251" s="39">
        <f t="shared" si="45"/>
        <v>0</v>
      </c>
      <c r="L251" s="39">
        <f t="shared" si="43"/>
        <v>0</v>
      </c>
      <c r="M251" s="39"/>
      <c r="N251" s="51"/>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45"/>
    </row>
    <row r="252" spans="1:64" s="46" customFormat="1" ht="37.5" customHeight="1" x14ac:dyDescent="0.2">
      <c r="A252" s="31" t="s">
        <v>288</v>
      </c>
      <c r="B252" s="187"/>
      <c r="C252" s="58" t="s">
        <v>418</v>
      </c>
      <c r="D252" s="33" t="s">
        <v>33</v>
      </c>
      <c r="E252" s="33">
        <v>8</v>
      </c>
      <c r="F252" s="35" t="s">
        <v>419</v>
      </c>
      <c r="G252" s="115">
        <v>0</v>
      </c>
      <c r="H252" s="36">
        <f t="shared" si="42"/>
        <v>0</v>
      </c>
      <c r="I252" s="37">
        <v>0</v>
      </c>
      <c r="J252" s="38">
        <f t="shared" si="44"/>
        <v>0</v>
      </c>
      <c r="K252" s="39">
        <f t="shared" si="45"/>
        <v>0</v>
      </c>
      <c r="L252" s="39">
        <f t="shared" si="43"/>
        <v>0</v>
      </c>
      <c r="M252" s="39"/>
      <c r="N252" s="51"/>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45"/>
    </row>
    <row r="253" spans="1:64" s="46" customFormat="1" ht="121.5" customHeight="1" x14ac:dyDescent="0.2">
      <c r="A253" s="31" t="s">
        <v>291</v>
      </c>
      <c r="B253" s="187"/>
      <c r="C253" s="58" t="s">
        <v>421</v>
      </c>
      <c r="D253" s="33" t="s">
        <v>42</v>
      </c>
      <c r="E253" s="33">
        <v>2</v>
      </c>
      <c r="F253" s="35" t="s">
        <v>422</v>
      </c>
      <c r="G253" s="115">
        <v>0</v>
      </c>
      <c r="H253" s="36">
        <f t="shared" ref="H253:H284" si="46">E253*G253</f>
        <v>0</v>
      </c>
      <c r="I253" s="37">
        <v>0</v>
      </c>
      <c r="J253" s="38">
        <f t="shared" ref="J253:J284" si="47">I253/100*G253</f>
        <v>0</v>
      </c>
      <c r="K253" s="39">
        <f t="shared" ref="K253:K284" si="48">G253+J253</f>
        <v>0</v>
      </c>
      <c r="L253" s="39">
        <f t="shared" ref="L253:L284" si="49">E253*K253</f>
        <v>0</v>
      </c>
      <c r="M253" s="39"/>
      <c r="N253" s="51"/>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45"/>
    </row>
    <row r="254" spans="1:64" s="46" customFormat="1" ht="120.75" customHeight="1" x14ac:dyDescent="0.2">
      <c r="A254" s="31" t="s">
        <v>417</v>
      </c>
      <c r="B254" s="187"/>
      <c r="C254" s="58" t="s">
        <v>423</v>
      </c>
      <c r="D254" s="33" t="s">
        <v>42</v>
      </c>
      <c r="E254" s="33">
        <v>50</v>
      </c>
      <c r="F254" s="35" t="s">
        <v>424</v>
      </c>
      <c r="G254" s="115">
        <v>0</v>
      </c>
      <c r="H254" s="36">
        <f t="shared" si="46"/>
        <v>0</v>
      </c>
      <c r="I254" s="37">
        <v>0</v>
      </c>
      <c r="J254" s="38">
        <f t="shared" si="47"/>
        <v>0</v>
      </c>
      <c r="K254" s="39">
        <f t="shared" si="48"/>
        <v>0</v>
      </c>
      <c r="L254" s="39">
        <f t="shared" si="49"/>
        <v>0</v>
      </c>
      <c r="M254" s="39"/>
      <c r="N254" s="51"/>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45"/>
    </row>
    <row r="255" spans="1:64" s="46" customFormat="1" ht="88.5" customHeight="1" x14ac:dyDescent="0.2">
      <c r="A255" s="31" t="s">
        <v>420</v>
      </c>
      <c r="B255" s="187"/>
      <c r="C255" s="58" t="s">
        <v>426</v>
      </c>
      <c r="D255" s="33" t="s">
        <v>33</v>
      </c>
      <c r="E255" s="33">
        <v>1</v>
      </c>
      <c r="F255" s="35" t="s">
        <v>427</v>
      </c>
      <c r="G255" s="115">
        <v>0</v>
      </c>
      <c r="H255" s="36">
        <f t="shared" si="46"/>
        <v>0</v>
      </c>
      <c r="I255" s="37">
        <v>0</v>
      </c>
      <c r="J255" s="38">
        <f t="shared" si="47"/>
        <v>0</v>
      </c>
      <c r="K255" s="39">
        <f t="shared" si="48"/>
        <v>0</v>
      </c>
      <c r="L255" s="39">
        <f t="shared" si="49"/>
        <v>0</v>
      </c>
      <c r="M255" s="39"/>
      <c r="N255" s="51"/>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45"/>
    </row>
    <row r="256" spans="1:64" s="46" customFormat="1" ht="86.25" customHeight="1" x14ac:dyDescent="0.2">
      <c r="A256" s="31" t="s">
        <v>912</v>
      </c>
      <c r="B256" s="187"/>
      <c r="C256" s="58" t="s">
        <v>431</v>
      </c>
      <c r="D256" s="33" t="s">
        <v>33</v>
      </c>
      <c r="E256" s="33">
        <v>1</v>
      </c>
      <c r="F256" s="35" t="s">
        <v>432</v>
      </c>
      <c r="G256" s="115">
        <v>0</v>
      </c>
      <c r="H256" s="36">
        <f t="shared" si="46"/>
        <v>0</v>
      </c>
      <c r="I256" s="37">
        <v>0</v>
      </c>
      <c r="J256" s="38">
        <f t="shared" si="47"/>
        <v>0</v>
      </c>
      <c r="K256" s="39">
        <f t="shared" si="48"/>
        <v>0</v>
      </c>
      <c r="L256" s="39">
        <f t="shared" si="49"/>
        <v>0</v>
      </c>
      <c r="M256" s="39"/>
      <c r="N256" s="51"/>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45"/>
    </row>
    <row r="257" spans="1:64" s="46" customFormat="1" ht="75.75" customHeight="1" x14ac:dyDescent="0.2">
      <c r="A257" s="31" t="s">
        <v>425</v>
      </c>
      <c r="B257" s="187"/>
      <c r="C257" s="58" t="s">
        <v>434</v>
      </c>
      <c r="D257" s="33" t="s">
        <v>33</v>
      </c>
      <c r="E257" s="33">
        <v>2</v>
      </c>
      <c r="F257" s="35" t="s">
        <v>435</v>
      </c>
      <c r="G257" s="115">
        <v>0</v>
      </c>
      <c r="H257" s="36">
        <f t="shared" si="46"/>
        <v>0</v>
      </c>
      <c r="I257" s="37">
        <v>0</v>
      </c>
      <c r="J257" s="38">
        <f t="shared" si="47"/>
        <v>0</v>
      </c>
      <c r="K257" s="39">
        <f t="shared" si="48"/>
        <v>0</v>
      </c>
      <c r="L257" s="39">
        <f t="shared" si="49"/>
        <v>0</v>
      </c>
      <c r="M257" s="39"/>
      <c r="N257" s="51"/>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45"/>
    </row>
    <row r="258" spans="1:64" s="46" customFormat="1" ht="75.75" customHeight="1" x14ac:dyDescent="0.2">
      <c r="A258" s="31" t="s">
        <v>428</v>
      </c>
      <c r="B258" s="187"/>
      <c r="C258" s="58" t="s">
        <v>437</v>
      </c>
      <c r="D258" s="33" t="s">
        <v>33</v>
      </c>
      <c r="E258" s="33">
        <v>3</v>
      </c>
      <c r="F258" s="35" t="s">
        <v>438</v>
      </c>
      <c r="G258" s="115">
        <v>0</v>
      </c>
      <c r="H258" s="36">
        <f t="shared" si="46"/>
        <v>0</v>
      </c>
      <c r="I258" s="37">
        <v>0</v>
      </c>
      <c r="J258" s="38">
        <f t="shared" si="47"/>
        <v>0</v>
      </c>
      <c r="K258" s="39">
        <f t="shared" si="48"/>
        <v>0</v>
      </c>
      <c r="L258" s="39">
        <f t="shared" si="49"/>
        <v>0</v>
      </c>
      <c r="M258" s="39"/>
      <c r="N258" s="51"/>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45"/>
    </row>
    <row r="259" spans="1:64" s="46" customFormat="1" ht="80.25" customHeight="1" x14ac:dyDescent="0.2">
      <c r="A259" s="31" t="s">
        <v>430</v>
      </c>
      <c r="B259" s="187"/>
      <c r="C259" s="58" t="s">
        <v>429</v>
      </c>
      <c r="D259" s="33" t="s">
        <v>33</v>
      </c>
      <c r="E259" s="33">
        <v>1</v>
      </c>
      <c r="F259" s="35" t="s">
        <v>737</v>
      </c>
      <c r="G259" s="115">
        <v>0</v>
      </c>
      <c r="H259" s="36">
        <f t="shared" si="46"/>
        <v>0</v>
      </c>
      <c r="I259" s="37">
        <v>0</v>
      </c>
      <c r="J259" s="38">
        <f t="shared" si="47"/>
        <v>0</v>
      </c>
      <c r="K259" s="39">
        <f>G259+J259</f>
        <v>0</v>
      </c>
      <c r="L259" s="39">
        <f t="shared" si="49"/>
        <v>0</v>
      </c>
      <c r="M259" s="39"/>
      <c r="N259" s="51"/>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45"/>
    </row>
    <row r="260" spans="1:64" s="46" customFormat="1" ht="79.5" customHeight="1" x14ac:dyDescent="0.2">
      <c r="A260" s="31" t="s">
        <v>433</v>
      </c>
      <c r="B260" s="187"/>
      <c r="C260" s="58" t="s">
        <v>439</v>
      </c>
      <c r="D260" s="33" t="s">
        <v>33</v>
      </c>
      <c r="E260" s="33">
        <v>1</v>
      </c>
      <c r="F260" s="35" t="s">
        <v>440</v>
      </c>
      <c r="G260" s="115">
        <v>0</v>
      </c>
      <c r="H260" s="36">
        <f t="shared" si="46"/>
        <v>0</v>
      </c>
      <c r="I260" s="37">
        <v>0</v>
      </c>
      <c r="J260" s="38">
        <f t="shared" si="47"/>
        <v>0</v>
      </c>
      <c r="K260" s="39">
        <f t="shared" si="48"/>
        <v>0</v>
      </c>
      <c r="L260" s="39">
        <f t="shared" si="49"/>
        <v>0</v>
      </c>
      <c r="M260" s="39"/>
      <c r="N260" s="51"/>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45"/>
    </row>
    <row r="261" spans="1:64" s="46" customFormat="1" x14ac:dyDescent="0.2">
      <c r="A261" s="31" t="s">
        <v>436</v>
      </c>
      <c r="B261" s="187"/>
      <c r="C261" s="58" t="s">
        <v>442</v>
      </c>
      <c r="D261" s="33" t="s">
        <v>33</v>
      </c>
      <c r="E261" s="33">
        <v>2</v>
      </c>
      <c r="F261" s="35" t="s">
        <v>443</v>
      </c>
      <c r="G261" s="115">
        <v>0</v>
      </c>
      <c r="H261" s="36">
        <f t="shared" si="46"/>
        <v>0</v>
      </c>
      <c r="I261" s="37">
        <v>0</v>
      </c>
      <c r="J261" s="38">
        <f t="shared" si="47"/>
        <v>0</v>
      </c>
      <c r="K261" s="39">
        <f t="shared" si="48"/>
        <v>0</v>
      </c>
      <c r="L261" s="39">
        <f t="shared" si="49"/>
        <v>0</v>
      </c>
      <c r="M261" s="39"/>
      <c r="N261" s="51"/>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45"/>
    </row>
    <row r="262" spans="1:64" s="46" customFormat="1" ht="54" customHeight="1" x14ac:dyDescent="0.2">
      <c r="A262" s="31" t="s">
        <v>913</v>
      </c>
      <c r="B262" s="187"/>
      <c r="C262" s="58" t="s">
        <v>445</v>
      </c>
      <c r="D262" s="33" t="s">
        <v>33</v>
      </c>
      <c r="E262" s="181">
        <v>1</v>
      </c>
      <c r="F262" s="35" t="s">
        <v>446</v>
      </c>
      <c r="G262" s="115">
        <v>0</v>
      </c>
      <c r="H262" s="36">
        <f t="shared" si="46"/>
        <v>0</v>
      </c>
      <c r="I262" s="37">
        <v>0</v>
      </c>
      <c r="J262" s="38">
        <f t="shared" si="47"/>
        <v>0</v>
      </c>
      <c r="K262" s="39">
        <f t="shared" si="48"/>
        <v>0</v>
      </c>
      <c r="L262" s="39">
        <f t="shared" si="49"/>
        <v>0</v>
      </c>
      <c r="M262" s="39"/>
      <c r="N262" s="51"/>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45"/>
    </row>
    <row r="263" spans="1:64" s="46" customFormat="1" ht="50.25" customHeight="1" x14ac:dyDescent="0.2">
      <c r="A263" s="31" t="s">
        <v>914</v>
      </c>
      <c r="B263" s="187"/>
      <c r="C263" s="58" t="s">
        <v>448</v>
      </c>
      <c r="D263" s="33" t="s">
        <v>33</v>
      </c>
      <c r="E263" s="33">
        <v>3</v>
      </c>
      <c r="F263" s="35" t="s">
        <v>449</v>
      </c>
      <c r="G263" s="115">
        <v>0</v>
      </c>
      <c r="H263" s="36">
        <f t="shared" si="46"/>
        <v>0</v>
      </c>
      <c r="I263" s="37">
        <v>0</v>
      </c>
      <c r="J263" s="38">
        <f t="shared" si="47"/>
        <v>0</v>
      </c>
      <c r="K263" s="39">
        <f t="shared" si="48"/>
        <v>0</v>
      </c>
      <c r="L263" s="39">
        <f t="shared" si="49"/>
        <v>0</v>
      </c>
      <c r="M263" s="39"/>
      <c r="N263" s="51"/>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45"/>
    </row>
    <row r="264" spans="1:64" s="46" customFormat="1" ht="57" customHeight="1" x14ac:dyDescent="0.2">
      <c r="A264" s="31" t="s">
        <v>441</v>
      </c>
      <c r="B264" s="187"/>
      <c r="C264" s="58" t="s">
        <v>451</v>
      </c>
      <c r="D264" s="33" t="s">
        <v>33</v>
      </c>
      <c r="E264" s="33">
        <v>2</v>
      </c>
      <c r="F264" s="35" t="s">
        <v>452</v>
      </c>
      <c r="G264" s="115">
        <v>0</v>
      </c>
      <c r="H264" s="36">
        <f t="shared" si="46"/>
        <v>0</v>
      </c>
      <c r="I264" s="37">
        <v>0</v>
      </c>
      <c r="J264" s="38">
        <f t="shared" si="47"/>
        <v>0</v>
      </c>
      <c r="K264" s="39">
        <f t="shared" si="48"/>
        <v>0</v>
      </c>
      <c r="L264" s="39">
        <f t="shared" si="49"/>
        <v>0</v>
      </c>
      <c r="M264" s="39"/>
      <c r="N264" s="51"/>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45"/>
    </row>
    <row r="265" spans="1:64" s="46" customFormat="1" x14ac:dyDescent="0.2">
      <c r="A265" s="31" t="s">
        <v>444</v>
      </c>
      <c r="B265" s="187"/>
      <c r="C265" s="58" t="s">
        <v>454</v>
      </c>
      <c r="D265" s="33" t="s">
        <v>409</v>
      </c>
      <c r="E265" s="33">
        <v>26</v>
      </c>
      <c r="F265" s="35" t="s">
        <v>455</v>
      </c>
      <c r="G265" s="115">
        <v>0</v>
      </c>
      <c r="H265" s="36">
        <f t="shared" si="46"/>
        <v>0</v>
      </c>
      <c r="I265" s="37">
        <v>0</v>
      </c>
      <c r="J265" s="38">
        <f t="shared" si="47"/>
        <v>0</v>
      </c>
      <c r="K265" s="39">
        <f t="shared" si="48"/>
        <v>0</v>
      </c>
      <c r="L265" s="39">
        <f t="shared" si="49"/>
        <v>0</v>
      </c>
      <c r="M265" s="39"/>
      <c r="N265" s="51"/>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45"/>
    </row>
    <row r="266" spans="1:64" s="46" customFormat="1" ht="49.5" customHeight="1" x14ac:dyDescent="0.2">
      <c r="A266" s="31" t="s">
        <v>447</v>
      </c>
      <c r="B266" s="187"/>
      <c r="C266" s="58" t="s">
        <v>463</v>
      </c>
      <c r="D266" s="33" t="s">
        <v>33</v>
      </c>
      <c r="E266" s="33">
        <v>11</v>
      </c>
      <c r="F266" s="35" t="s">
        <v>464</v>
      </c>
      <c r="G266" s="115">
        <v>0</v>
      </c>
      <c r="H266" s="36">
        <f t="shared" si="46"/>
        <v>0</v>
      </c>
      <c r="I266" s="37">
        <v>0</v>
      </c>
      <c r="J266" s="38">
        <f t="shared" si="47"/>
        <v>0</v>
      </c>
      <c r="K266" s="39">
        <f t="shared" si="48"/>
        <v>0</v>
      </c>
      <c r="L266" s="39">
        <f t="shared" si="49"/>
        <v>0</v>
      </c>
      <c r="M266" s="39"/>
      <c r="N266" s="51"/>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45"/>
    </row>
    <row r="267" spans="1:64" s="46" customFormat="1" x14ac:dyDescent="0.2">
      <c r="A267" s="31" t="s">
        <v>450</v>
      </c>
      <c r="B267" s="187"/>
      <c r="C267" s="58" t="s">
        <v>466</v>
      </c>
      <c r="D267" s="33" t="s">
        <v>33</v>
      </c>
      <c r="E267" s="33">
        <v>20</v>
      </c>
      <c r="F267" s="35" t="s">
        <v>795</v>
      </c>
      <c r="G267" s="115">
        <v>0</v>
      </c>
      <c r="H267" s="36">
        <f t="shared" si="46"/>
        <v>0</v>
      </c>
      <c r="I267" s="37">
        <v>0</v>
      </c>
      <c r="J267" s="38">
        <f t="shared" si="47"/>
        <v>0</v>
      </c>
      <c r="K267" s="39">
        <f t="shared" si="48"/>
        <v>0</v>
      </c>
      <c r="L267" s="39">
        <f t="shared" si="49"/>
        <v>0</v>
      </c>
      <c r="M267" s="39"/>
      <c r="N267" s="51"/>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45"/>
    </row>
    <row r="268" spans="1:64" s="46" customFormat="1" x14ac:dyDescent="0.2">
      <c r="A268" s="31" t="s">
        <v>453</v>
      </c>
      <c r="B268" s="187"/>
      <c r="C268" s="58" t="s">
        <v>468</v>
      </c>
      <c r="D268" s="33" t="s">
        <v>33</v>
      </c>
      <c r="E268" s="33">
        <v>230</v>
      </c>
      <c r="F268" s="35" t="s">
        <v>796</v>
      </c>
      <c r="G268" s="115">
        <v>0</v>
      </c>
      <c r="H268" s="36">
        <f>E268*G268</f>
        <v>0</v>
      </c>
      <c r="I268" s="37">
        <v>0</v>
      </c>
      <c r="J268" s="38">
        <f>I268/100*G268</f>
        <v>0</v>
      </c>
      <c r="K268" s="39">
        <f>G268+J268</f>
        <v>0</v>
      </c>
      <c r="L268" s="39">
        <f t="shared" si="49"/>
        <v>0</v>
      </c>
      <c r="M268" s="39"/>
      <c r="N268" s="51"/>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45"/>
    </row>
    <row r="269" spans="1:64" s="46" customFormat="1" x14ac:dyDescent="0.2">
      <c r="A269" s="31" t="s">
        <v>456</v>
      </c>
      <c r="B269" s="187"/>
      <c r="C269" s="58" t="s">
        <v>727</v>
      </c>
      <c r="D269" s="33" t="s">
        <v>42</v>
      </c>
      <c r="E269" s="33">
        <v>5000</v>
      </c>
      <c r="F269" s="35" t="s">
        <v>728</v>
      </c>
      <c r="G269" s="115">
        <v>0</v>
      </c>
      <c r="H269" s="36">
        <f>E269*G269</f>
        <v>0</v>
      </c>
      <c r="I269" s="37">
        <v>0</v>
      </c>
      <c r="J269" s="38">
        <f>I269/100*G269</f>
        <v>0</v>
      </c>
      <c r="K269" s="39">
        <f>G269+J269</f>
        <v>0</v>
      </c>
      <c r="L269" s="39">
        <f t="shared" si="49"/>
        <v>0</v>
      </c>
      <c r="M269" s="39"/>
      <c r="N269" s="51"/>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45"/>
    </row>
    <row r="270" spans="1:64" s="46" customFormat="1" ht="54.75" customHeight="1" x14ac:dyDescent="0.2">
      <c r="A270" s="31" t="s">
        <v>459</v>
      </c>
      <c r="B270" s="187"/>
      <c r="C270" s="72" t="s">
        <v>470</v>
      </c>
      <c r="D270" s="33" t="s">
        <v>33</v>
      </c>
      <c r="E270" s="49">
        <v>2</v>
      </c>
      <c r="F270" s="182" t="s">
        <v>471</v>
      </c>
      <c r="G270" s="115">
        <v>0</v>
      </c>
      <c r="H270" s="36">
        <f t="shared" si="46"/>
        <v>0</v>
      </c>
      <c r="I270" s="37">
        <v>0</v>
      </c>
      <c r="J270" s="38">
        <f t="shared" si="47"/>
        <v>0</v>
      </c>
      <c r="K270" s="39">
        <f t="shared" si="48"/>
        <v>0</v>
      </c>
      <c r="L270" s="39">
        <f t="shared" si="49"/>
        <v>0</v>
      </c>
      <c r="M270" s="39"/>
      <c r="N270" s="51"/>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45"/>
    </row>
    <row r="271" spans="1:64" s="46" customFormat="1" ht="39.75" customHeight="1" x14ac:dyDescent="0.2">
      <c r="A271" s="31" t="s">
        <v>462</v>
      </c>
      <c r="B271" s="187"/>
      <c r="C271" s="195" t="s">
        <v>905</v>
      </c>
      <c r="D271" s="33" t="s">
        <v>33</v>
      </c>
      <c r="E271" s="49">
        <v>200</v>
      </c>
      <c r="F271" s="182" t="s">
        <v>82</v>
      </c>
      <c r="G271" s="115">
        <v>0</v>
      </c>
      <c r="H271" s="36">
        <f t="shared" si="46"/>
        <v>0</v>
      </c>
      <c r="I271" s="37">
        <v>0</v>
      </c>
      <c r="J271" s="38">
        <f t="shared" si="47"/>
        <v>0</v>
      </c>
      <c r="K271" s="39">
        <f t="shared" si="48"/>
        <v>0</v>
      </c>
      <c r="L271" s="39">
        <f t="shared" si="49"/>
        <v>0</v>
      </c>
      <c r="M271" s="39"/>
      <c r="N271" s="51"/>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45"/>
    </row>
    <row r="272" spans="1:64" s="46" customFormat="1" ht="40.5" customHeight="1" x14ac:dyDescent="0.2">
      <c r="A272" s="31" t="s">
        <v>465</v>
      </c>
      <c r="B272" s="187"/>
      <c r="C272" s="64" t="s">
        <v>473</v>
      </c>
      <c r="D272" s="61" t="s">
        <v>42</v>
      </c>
      <c r="E272" s="61">
        <v>742</v>
      </c>
      <c r="F272" s="35" t="s">
        <v>474</v>
      </c>
      <c r="G272" s="115">
        <v>0</v>
      </c>
      <c r="H272" s="36">
        <f t="shared" si="46"/>
        <v>0</v>
      </c>
      <c r="I272" s="37">
        <v>0</v>
      </c>
      <c r="J272" s="38">
        <f t="shared" si="47"/>
        <v>0</v>
      </c>
      <c r="K272" s="39">
        <f t="shared" si="48"/>
        <v>0</v>
      </c>
      <c r="L272" s="39">
        <f t="shared" si="49"/>
        <v>0</v>
      </c>
      <c r="M272" s="39"/>
      <c r="N272" s="51"/>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45"/>
    </row>
    <row r="273" spans="1:64" s="46" customFormat="1" ht="45" customHeight="1" x14ac:dyDescent="0.2">
      <c r="A273" s="31" t="s">
        <v>467</v>
      </c>
      <c r="B273" s="187"/>
      <c r="C273" s="58" t="s">
        <v>798</v>
      </c>
      <c r="D273" s="33" t="s">
        <v>42</v>
      </c>
      <c r="E273" s="33">
        <v>1000</v>
      </c>
      <c r="F273" s="35" t="s">
        <v>797</v>
      </c>
      <c r="G273" s="115">
        <v>0</v>
      </c>
      <c r="H273" s="36">
        <f t="shared" si="46"/>
        <v>0</v>
      </c>
      <c r="I273" s="37">
        <v>0</v>
      </c>
      <c r="J273" s="38">
        <f t="shared" si="47"/>
        <v>0</v>
      </c>
      <c r="K273" s="39">
        <f t="shared" si="48"/>
        <v>0</v>
      </c>
      <c r="L273" s="39">
        <f t="shared" si="49"/>
        <v>0</v>
      </c>
      <c r="M273" s="39"/>
      <c r="N273" s="51"/>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45"/>
    </row>
    <row r="274" spans="1:64" s="46" customFormat="1" ht="240" customHeight="1" x14ac:dyDescent="0.2">
      <c r="A274" s="31" t="s">
        <v>469</v>
      </c>
      <c r="B274" s="187"/>
      <c r="C274" s="58" t="s">
        <v>477</v>
      </c>
      <c r="D274" s="33" t="s">
        <v>42</v>
      </c>
      <c r="E274" s="33">
        <v>13</v>
      </c>
      <c r="F274" s="35" t="s">
        <v>478</v>
      </c>
      <c r="G274" s="115">
        <v>0</v>
      </c>
      <c r="H274" s="36">
        <f>E274*G274</f>
        <v>0</v>
      </c>
      <c r="I274" s="37">
        <v>0</v>
      </c>
      <c r="J274" s="38">
        <f t="shared" si="47"/>
        <v>0</v>
      </c>
      <c r="K274" s="39">
        <f t="shared" si="48"/>
        <v>0</v>
      </c>
      <c r="L274" s="39">
        <f t="shared" si="49"/>
        <v>0</v>
      </c>
      <c r="M274" s="39"/>
      <c r="N274" s="51"/>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45"/>
    </row>
    <row r="275" spans="1:64" s="46" customFormat="1" ht="33" customHeight="1" x14ac:dyDescent="0.2">
      <c r="A275" s="31" t="s">
        <v>472</v>
      </c>
      <c r="B275" s="187"/>
      <c r="C275" s="58" t="s">
        <v>480</v>
      </c>
      <c r="D275" s="33" t="s">
        <v>33</v>
      </c>
      <c r="E275" s="33">
        <v>32</v>
      </c>
      <c r="F275" s="35" t="s">
        <v>481</v>
      </c>
      <c r="G275" s="115">
        <v>0</v>
      </c>
      <c r="H275" s="36">
        <f>E275*G275</f>
        <v>0</v>
      </c>
      <c r="I275" s="37">
        <v>0</v>
      </c>
      <c r="J275" s="38">
        <f t="shared" si="47"/>
        <v>0</v>
      </c>
      <c r="K275" s="39">
        <f t="shared" si="48"/>
        <v>0</v>
      </c>
      <c r="L275" s="39">
        <f t="shared" si="49"/>
        <v>0</v>
      </c>
      <c r="M275" s="39"/>
      <c r="N275" s="51"/>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45"/>
    </row>
    <row r="276" spans="1:64" s="46" customFormat="1" ht="57" customHeight="1" x14ac:dyDescent="0.2">
      <c r="A276" s="31" t="s">
        <v>475</v>
      </c>
      <c r="B276" s="187"/>
      <c r="C276" s="234" t="s">
        <v>766</v>
      </c>
      <c r="D276" s="33" t="s">
        <v>33</v>
      </c>
      <c r="E276" s="33">
        <v>50</v>
      </c>
      <c r="F276" s="35" t="s">
        <v>82</v>
      </c>
      <c r="G276" s="115">
        <v>0</v>
      </c>
      <c r="H276" s="36">
        <f t="shared" ref="H276:H277" si="50">E276*G276</f>
        <v>0</v>
      </c>
      <c r="I276" s="37">
        <v>0</v>
      </c>
      <c r="J276" s="38">
        <f t="shared" si="47"/>
        <v>0</v>
      </c>
      <c r="K276" s="39">
        <f t="shared" si="48"/>
        <v>0</v>
      </c>
      <c r="L276" s="39">
        <f t="shared" si="49"/>
        <v>0</v>
      </c>
      <c r="M276" s="39"/>
      <c r="N276" s="51"/>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45"/>
    </row>
    <row r="277" spans="1:64" s="46" customFormat="1" ht="33" customHeight="1" x14ac:dyDescent="0.2">
      <c r="A277" s="31" t="s">
        <v>476</v>
      </c>
      <c r="B277" s="187"/>
      <c r="C277" s="58" t="s">
        <v>483</v>
      </c>
      <c r="D277" s="33" t="s">
        <v>33</v>
      </c>
      <c r="E277" s="181">
        <v>2</v>
      </c>
      <c r="F277" s="35" t="s">
        <v>484</v>
      </c>
      <c r="G277" s="115">
        <v>0</v>
      </c>
      <c r="H277" s="36">
        <f t="shared" si="50"/>
        <v>0</v>
      </c>
      <c r="I277" s="37">
        <v>0</v>
      </c>
      <c r="J277" s="38">
        <f t="shared" si="47"/>
        <v>0</v>
      </c>
      <c r="K277" s="39">
        <f t="shared" si="48"/>
        <v>0</v>
      </c>
      <c r="L277" s="39">
        <f t="shared" si="49"/>
        <v>0</v>
      </c>
      <c r="M277" s="39"/>
      <c r="N277" s="51"/>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45"/>
    </row>
    <row r="278" spans="1:64" s="46" customFormat="1" ht="33" customHeight="1" x14ac:dyDescent="0.2">
      <c r="A278" s="31" t="s">
        <v>479</v>
      </c>
      <c r="B278" s="187"/>
      <c r="C278" s="58" t="s">
        <v>804</v>
      </c>
      <c r="D278" s="33" t="s">
        <v>33</v>
      </c>
      <c r="E278" s="181">
        <v>10</v>
      </c>
      <c r="F278" s="35" t="s">
        <v>805</v>
      </c>
      <c r="G278" s="115">
        <v>0</v>
      </c>
      <c r="H278" s="36">
        <f>E277*G277</f>
        <v>0</v>
      </c>
      <c r="I278" s="37">
        <v>0</v>
      </c>
      <c r="J278" s="38">
        <f t="shared" si="47"/>
        <v>0</v>
      </c>
      <c r="K278" s="39">
        <f t="shared" si="48"/>
        <v>0</v>
      </c>
      <c r="L278" s="39">
        <f t="shared" si="49"/>
        <v>0</v>
      </c>
      <c r="M278" s="39"/>
      <c r="N278" s="51"/>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45"/>
    </row>
    <row r="279" spans="1:64" s="46" customFormat="1" ht="45" customHeight="1" x14ac:dyDescent="0.2">
      <c r="A279" s="31" t="s">
        <v>482</v>
      </c>
      <c r="B279" s="187"/>
      <c r="C279" s="180" t="s">
        <v>486</v>
      </c>
      <c r="D279" s="33" t="s">
        <v>33</v>
      </c>
      <c r="E279" s="33">
        <v>1</v>
      </c>
      <c r="F279" s="57" t="s">
        <v>487</v>
      </c>
      <c r="G279" s="115">
        <v>0</v>
      </c>
      <c r="H279" s="36">
        <f t="shared" si="46"/>
        <v>0</v>
      </c>
      <c r="I279" s="37">
        <v>0</v>
      </c>
      <c r="J279" s="38">
        <f t="shared" si="47"/>
        <v>0</v>
      </c>
      <c r="K279" s="39">
        <f t="shared" si="48"/>
        <v>0</v>
      </c>
      <c r="L279" s="39">
        <f t="shared" si="49"/>
        <v>0</v>
      </c>
      <c r="M279" s="39"/>
      <c r="N279" s="51"/>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45"/>
    </row>
    <row r="280" spans="1:64" s="46" customFormat="1" ht="69" customHeight="1" x14ac:dyDescent="0.2">
      <c r="A280" s="31" t="s">
        <v>485</v>
      </c>
      <c r="B280" s="187"/>
      <c r="C280" s="196" t="s">
        <v>858</v>
      </c>
      <c r="D280" s="33" t="s">
        <v>33</v>
      </c>
      <c r="E280" s="33">
        <v>2</v>
      </c>
      <c r="F280" s="182" t="s">
        <v>82</v>
      </c>
      <c r="G280" s="115">
        <v>0</v>
      </c>
      <c r="H280" s="36">
        <f t="shared" si="46"/>
        <v>0</v>
      </c>
      <c r="I280" s="37">
        <v>0</v>
      </c>
      <c r="J280" s="38">
        <f t="shared" si="47"/>
        <v>0</v>
      </c>
      <c r="K280" s="39">
        <f t="shared" si="48"/>
        <v>0</v>
      </c>
      <c r="L280" s="39">
        <f t="shared" si="49"/>
        <v>0</v>
      </c>
      <c r="M280" s="39"/>
      <c r="N280" s="51"/>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45"/>
    </row>
    <row r="281" spans="1:64" s="46" customFormat="1" ht="64.5" customHeight="1" x14ac:dyDescent="0.2">
      <c r="A281" s="31" t="s">
        <v>488</v>
      </c>
      <c r="B281" s="187"/>
      <c r="C281" s="64" t="s">
        <v>490</v>
      </c>
      <c r="D281" s="33" t="s">
        <v>33</v>
      </c>
      <c r="E281" s="181">
        <v>1</v>
      </c>
      <c r="F281" s="35" t="s">
        <v>491</v>
      </c>
      <c r="G281" s="115">
        <v>0</v>
      </c>
      <c r="H281" s="36">
        <f t="shared" si="46"/>
        <v>0</v>
      </c>
      <c r="I281" s="37">
        <v>0</v>
      </c>
      <c r="J281" s="38">
        <f t="shared" si="47"/>
        <v>0</v>
      </c>
      <c r="K281" s="39">
        <f t="shared" si="48"/>
        <v>0</v>
      </c>
      <c r="L281" s="39">
        <f t="shared" si="49"/>
        <v>0</v>
      </c>
      <c r="M281" s="39"/>
      <c r="N281" s="51"/>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45"/>
    </row>
    <row r="282" spans="1:64" s="46" customFormat="1" ht="33" customHeight="1" x14ac:dyDescent="0.2">
      <c r="A282" s="31" t="s">
        <v>489</v>
      </c>
      <c r="B282" s="187"/>
      <c r="C282" s="180" t="s">
        <v>493</v>
      </c>
      <c r="D282" s="181" t="s">
        <v>42</v>
      </c>
      <c r="E282" s="181">
        <v>1</v>
      </c>
      <c r="F282" s="35" t="s">
        <v>494</v>
      </c>
      <c r="G282" s="115">
        <v>0</v>
      </c>
      <c r="H282" s="36">
        <f t="shared" si="46"/>
        <v>0</v>
      </c>
      <c r="I282" s="37">
        <v>0</v>
      </c>
      <c r="J282" s="38">
        <f t="shared" si="47"/>
        <v>0</v>
      </c>
      <c r="K282" s="39">
        <f t="shared" si="48"/>
        <v>0</v>
      </c>
      <c r="L282" s="39">
        <f t="shared" si="49"/>
        <v>0</v>
      </c>
      <c r="M282" s="39"/>
      <c r="N282" s="51"/>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45"/>
    </row>
    <row r="283" spans="1:64" s="46" customFormat="1" ht="273.75" customHeight="1" x14ac:dyDescent="0.2">
      <c r="A283" s="31" t="s">
        <v>492</v>
      </c>
      <c r="B283" s="187"/>
      <c r="C283" s="72" t="s">
        <v>496</v>
      </c>
      <c r="D283" s="33" t="s">
        <v>42</v>
      </c>
      <c r="E283" s="33">
        <v>31</v>
      </c>
      <c r="F283" s="35" t="s">
        <v>497</v>
      </c>
      <c r="G283" s="115">
        <v>0</v>
      </c>
      <c r="H283" s="36">
        <f t="shared" si="46"/>
        <v>0</v>
      </c>
      <c r="I283" s="37">
        <v>0</v>
      </c>
      <c r="J283" s="38">
        <f t="shared" si="47"/>
        <v>0</v>
      </c>
      <c r="K283" s="39">
        <f t="shared" si="48"/>
        <v>0</v>
      </c>
      <c r="L283" s="39">
        <f t="shared" si="49"/>
        <v>0</v>
      </c>
      <c r="M283" s="39"/>
      <c r="N283" s="51"/>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45"/>
    </row>
    <row r="284" spans="1:64" s="46" customFormat="1" ht="24" customHeight="1" x14ac:dyDescent="0.2">
      <c r="A284" s="31" t="s">
        <v>495</v>
      </c>
      <c r="B284" s="187"/>
      <c r="C284" s="58" t="s">
        <v>499</v>
      </c>
      <c r="D284" s="33" t="s">
        <v>42</v>
      </c>
      <c r="E284" s="181">
        <v>1</v>
      </c>
      <c r="F284" s="57" t="s">
        <v>500</v>
      </c>
      <c r="G284" s="115">
        <v>0</v>
      </c>
      <c r="H284" s="36">
        <f t="shared" si="46"/>
        <v>0</v>
      </c>
      <c r="I284" s="37">
        <v>0</v>
      </c>
      <c r="J284" s="38">
        <f t="shared" si="47"/>
        <v>0</v>
      </c>
      <c r="K284" s="39">
        <f t="shared" si="48"/>
        <v>0</v>
      </c>
      <c r="L284" s="39">
        <f t="shared" si="49"/>
        <v>0</v>
      </c>
      <c r="M284" s="39"/>
      <c r="N284" s="51"/>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45"/>
    </row>
    <row r="285" spans="1:64" s="46" customFormat="1" ht="76.5" customHeight="1" x14ac:dyDescent="0.2">
      <c r="A285" s="31" t="s">
        <v>498</v>
      </c>
      <c r="B285" s="187"/>
      <c r="C285" s="58" t="s">
        <v>502</v>
      </c>
      <c r="D285" s="33" t="s">
        <v>42</v>
      </c>
      <c r="E285" s="33">
        <v>20</v>
      </c>
      <c r="F285" s="35" t="s">
        <v>503</v>
      </c>
      <c r="G285" s="115">
        <v>0</v>
      </c>
      <c r="H285" s="36">
        <f t="shared" ref="H285:H308" si="51">E285*G285</f>
        <v>0</v>
      </c>
      <c r="I285" s="37">
        <v>0</v>
      </c>
      <c r="J285" s="38">
        <f t="shared" ref="J285:J308" si="52">I285/100*G285</f>
        <v>0</v>
      </c>
      <c r="K285" s="39">
        <f t="shared" ref="K285:K308" si="53">G285+J285</f>
        <v>0</v>
      </c>
      <c r="L285" s="39">
        <f t="shared" ref="L285:L308" si="54">E285*K285</f>
        <v>0</v>
      </c>
      <c r="M285" s="39"/>
      <c r="N285" s="51"/>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45"/>
    </row>
    <row r="286" spans="1:64" s="46" customFormat="1" ht="43.5" customHeight="1" x14ac:dyDescent="0.2">
      <c r="A286" s="31" t="s">
        <v>501</v>
      </c>
      <c r="B286" s="187"/>
      <c r="C286" s="58" t="s">
        <v>505</v>
      </c>
      <c r="D286" s="33" t="s">
        <v>33</v>
      </c>
      <c r="E286" s="33">
        <v>80</v>
      </c>
      <c r="F286" s="35" t="s">
        <v>506</v>
      </c>
      <c r="G286" s="115">
        <v>0</v>
      </c>
      <c r="H286" s="36">
        <f t="shared" si="51"/>
        <v>0</v>
      </c>
      <c r="I286" s="37">
        <v>0</v>
      </c>
      <c r="J286" s="38">
        <f t="shared" si="52"/>
        <v>0</v>
      </c>
      <c r="K286" s="39">
        <f t="shared" si="53"/>
        <v>0</v>
      </c>
      <c r="L286" s="39">
        <f t="shared" si="54"/>
        <v>0</v>
      </c>
      <c r="M286" s="39"/>
      <c r="N286" s="51"/>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45"/>
    </row>
    <row r="287" spans="1:64" s="46" customFormat="1" ht="20.25" customHeight="1" x14ac:dyDescent="0.2">
      <c r="A287" s="31" t="s">
        <v>504</v>
      </c>
      <c r="B287" s="187"/>
      <c r="C287" s="58" t="s">
        <v>800</v>
      </c>
      <c r="D287" s="33" t="s">
        <v>33</v>
      </c>
      <c r="E287" s="33">
        <v>150</v>
      </c>
      <c r="F287" s="57" t="s">
        <v>799</v>
      </c>
      <c r="G287" s="115">
        <v>0</v>
      </c>
      <c r="H287" s="36">
        <f t="shared" si="51"/>
        <v>0</v>
      </c>
      <c r="I287" s="37">
        <v>0</v>
      </c>
      <c r="J287" s="38">
        <f t="shared" si="52"/>
        <v>0</v>
      </c>
      <c r="K287" s="39">
        <f t="shared" si="53"/>
        <v>0</v>
      </c>
      <c r="L287" s="39">
        <f t="shared" si="54"/>
        <v>0</v>
      </c>
      <c r="M287" s="39"/>
      <c r="N287" s="51"/>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45"/>
    </row>
    <row r="288" spans="1:64" s="46" customFormat="1" ht="68.25" customHeight="1" x14ac:dyDescent="0.2">
      <c r="A288" s="31" t="s">
        <v>507</v>
      </c>
      <c r="B288" s="187"/>
      <c r="C288" s="58" t="s">
        <v>509</v>
      </c>
      <c r="D288" s="33" t="s">
        <v>42</v>
      </c>
      <c r="E288" s="33">
        <v>35</v>
      </c>
      <c r="F288" s="35" t="s">
        <v>510</v>
      </c>
      <c r="G288" s="115">
        <v>0</v>
      </c>
      <c r="H288" s="36">
        <f t="shared" si="51"/>
        <v>0</v>
      </c>
      <c r="I288" s="37">
        <v>0</v>
      </c>
      <c r="J288" s="38">
        <f t="shared" si="52"/>
        <v>0</v>
      </c>
      <c r="K288" s="39">
        <f t="shared" si="53"/>
        <v>0</v>
      </c>
      <c r="L288" s="39">
        <f t="shared" si="54"/>
        <v>0</v>
      </c>
      <c r="M288" s="39"/>
      <c r="N288" s="51"/>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45"/>
    </row>
    <row r="289" spans="1:64" s="46" customFormat="1" ht="78" customHeight="1" x14ac:dyDescent="0.2">
      <c r="A289" s="31" t="s">
        <v>508</v>
      </c>
      <c r="B289" s="187"/>
      <c r="C289" s="58" t="s">
        <v>512</v>
      </c>
      <c r="D289" s="33" t="s">
        <v>42</v>
      </c>
      <c r="E289" s="33">
        <v>200</v>
      </c>
      <c r="F289" s="35" t="s">
        <v>513</v>
      </c>
      <c r="G289" s="115">
        <v>0</v>
      </c>
      <c r="H289" s="36">
        <f t="shared" si="51"/>
        <v>0</v>
      </c>
      <c r="I289" s="37">
        <v>0</v>
      </c>
      <c r="J289" s="38">
        <f t="shared" si="52"/>
        <v>0</v>
      </c>
      <c r="K289" s="39">
        <f t="shared" si="53"/>
        <v>0</v>
      </c>
      <c r="L289" s="39">
        <f t="shared" si="54"/>
        <v>0</v>
      </c>
      <c r="M289" s="39"/>
      <c r="N289" s="51"/>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45"/>
    </row>
    <row r="290" spans="1:64" s="46" customFormat="1" ht="39.75" customHeight="1" x14ac:dyDescent="0.2">
      <c r="A290" s="31" t="s">
        <v>511</v>
      </c>
      <c r="B290" s="187"/>
      <c r="C290" s="58" t="s">
        <v>515</v>
      </c>
      <c r="D290" s="33" t="s">
        <v>42</v>
      </c>
      <c r="E290" s="33">
        <v>10</v>
      </c>
      <c r="F290" s="35" t="s">
        <v>516</v>
      </c>
      <c r="G290" s="115">
        <v>0</v>
      </c>
      <c r="H290" s="36">
        <f t="shared" si="51"/>
        <v>0</v>
      </c>
      <c r="I290" s="37">
        <v>0</v>
      </c>
      <c r="J290" s="38">
        <f t="shared" si="52"/>
        <v>0</v>
      </c>
      <c r="K290" s="39">
        <f t="shared" si="53"/>
        <v>0</v>
      </c>
      <c r="L290" s="39">
        <f t="shared" si="54"/>
        <v>0</v>
      </c>
      <c r="M290" s="39"/>
      <c r="N290" s="51"/>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45"/>
    </row>
    <row r="291" spans="1:64" s="46" customFormat="1" ht="45" customHeight="1" x14ac:dyDescent="0.2">
      <c r="A291" s="31" t="s">
        <v>514</v>
      </c>
      <c r="B291" s="187"/>
      <c r="C291" s="58" t="s">
        <v>518</v>
      </c>
      <c r="D291" s="33" t="s">
        <v>42</v>
      </c>
      <c r="E291" s="33">
        <v>85</v>
      </c>
      <c r="F291" s="35" t="s">
        <v>519</v>
      </c>
      <c r="G291" s="115">
        <v>0</v>
      </c>
      <c r="H291" s="36">
        <f t="shared" si="51"/>
        <v>0</v>
      </c>
      <c r="I291" s="37">
        <v>0</v>
      </c>
      <c r="J291" s="38">
        <f t="shared" si="52"/>
        <v>0</v>
      </c>
      <c r="K291" s="39">
        <f t="shared" si="53"/>
        <v>0</v>
      </c>
      <c r="L291" s="39">
        <f t="shared" si="54"/>
        <v>0</v>
      </c>
      <c r="M291" s="39"/>
      <c r="N291" s="51"/>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45"/>
    </row>
    <row r="292" spans="1:64" s="46" customFormat="1" ht="58.5" customHeight="1" x14ac:dyDescent="0.2">
      <c r="A292" s="31" t="s">
        <v>517</v>
      </c>
      <c r="B292" s="187"/>
      <c r="C292" s="58" t="s">
        <v>521</v>
      </c>
      <c r="D292" s="33" t="s">
        <v>42</v>
      </c>
      <c r="E292" s="33">
        <v>184</v>
      </c>
      <c r="F292" s="35" t="s">
        <v>522</v>
      </c>
      <c r="G292" s="115">
        <v>0</v>
      </c>
      <c r="H292" s="36">
        <f t="shared" si="51"/>
        <v>0</v>
      </c>
      <c r="I292" s="37">
        <v>0</v>
      </c>
      <c r="J292" s="38">
        <f t="shared" si="52"/>
        <v>0</v>
      </c>
      <c r="K292" s="39">
        <f t="shared" si="53"/>
        <v>0</v>
      </c>
      <c r="L292" s="39">
        <f t="shared" si="54"/>
        <v>0</v>
      </c>
      <c r="M292" s="39"/>
      <c r="N292" s="51"/>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45"/>
    </row>
    <row r="293" spans="1:64" s="46" customFormat="1" ht="37.5" customHeight="1" x14ac:dyDescent="0.2">
      <c r="A293" s="31" t="s">
        <v>520</v>
      </c>
      <c r="B293" s="187"/>
      <c r="C293" s="58" t="s">
        <v>525</v>
      </c>
      <c r="D293" s="33" t="s">
        <v>42</v>
      </c>
      <c r="E293" s="33">
        <v>6</v>
      </c>
      <c r="F293" s="35" t="s">
        <v>526</v>
      </c>
      <c r="G293" s="115">
        <v>0</v>
      </c>
      <c r="H293" s="36">
        <f t="shared" si="51"/>
        <v>0</v>
      </c>
      <c r="I293" s="37">
        <v>0</v>
      </c>
      <c r="J293" s="38">
        <f t="shared" si="52"/>
        <v>0</v>
      </c>
      <c r="K293" s="39">
        <f t="shared" si="53"/>
        <v>0</v>
      </c>
      <c r="L293" s="39">
        <f t="shared" si="54"/>
        <v>0</v>
      </c>
      <c r="M293" s="39"/>
      <c r="N293" s="51"/>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45"/>
    </row>
    <row r="294" spans="1:64" s="46" customFormat="1" ht="36" customHeight="1" x14ac:dyDescent="0.2">
      <c r="A294" s="31" t="s">
        <v>523</v>
      </c>
      <c r="B294" s="187"/>
      <c r="C294" s="58" t="s">
        <v>534</v>
      </c>
      <c r="D294" s="33" t="s">
        <v>33</v>
      </c>
      <c r="E294" s="33">
        <v>67</v>
      </c>
      <c r="F294" s="35" t="s">
        <v>535</v>
      </c>
      <c r="G294" s="115">
        <v>0</v>
      </c>
      <c r="H294" s="36">
        <f t="shared" si="51"/>
        <v>0</v>
      </c>
      <c r="I294" s="37">
        <v>0</v>
      </c>
      <c r="J294" s="38">
        <f t="shared" si="52"/>
        <v>0</v>
      </c>
      <c r="K294" s="39">
        <f t="shared" si="53"/>
        <v>0</v>
      </c>
      <c r="L294" s="39">
        <f t="shared" si="54"/>
        <v>0</v>
      </c>
      <c r="M294" s="39"/>
      <c r="N294" s="51"/>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45"/>
    </row>
    <row r="295" spans="1:64" s="46" customFormat="1" ht="47.25" customHeight="1" x14ac:dyDescent="0.2">
      <c r="A295" s="31" t="s">
        <v>524</v>
      </c>
      <c r="B295" s="187"/>
      <c r="C295" s="58" t="s">
        <v>537</v>
      </c>
      <c r="D295" s="33" t="s">
        <v>42</v>
      </c>
      <c r="E295" s="33">
        <v>60</v>
      </c>
      <c r="F295" s="35" t="s">
        <v>538</v>
      </c>
      <c r="G295" s="115">
        <v>0</v>
      </c>
      <c r="H295" s="36">
        <f t="shared" si="51"/>
        <v>0</v>
      </c>
      <c r="I295" s="37">
        <v>0</v>
      </c>
      <c r="J295" s="38">
        <f t="shared" si="52"/>
        <v>0</v>
      </c>
      <c r="K295" s="39">
        <f t="shared" si="53"/>
        <v>0</v>
      </c>
      <c r="L295" s="39">
        <f t="shared" si="54"/>
        <v>0</v>
      </c>
      <c r="M295" s="39"/>
      <c r="N295" s="51"/>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45"/>
    </row>
    <row r="296" spans="1:64" s="46" customFormat="1" x14ac:dyDescent="0.2">
      <c r="A296" s="31" t="s">
        <v>527</v>
      </c>
      <c r="B296" s="187"/>
      <c r="C296" s="58" t="s">
        <v>549</v>
      </c>
      <c r="D296" s="33" t="s">
        <v>42</v>
      </c>
      <c r="E296" s="181">
        <v>1</v>
      </c>
      <c r="F296" s="35" t="s">
        <v>550</v>
      </c>
      <c r="G296" s="115">
        <v>0</v>
      </c>
      <c r="H296" s="36">
        <f t="shared" si="51"/>
        <v>0</v>
      </c>
      <c r="I296" s="37">
        <v>0</v>
      </c>
      <c r="J296" s="38">
        <f t="shared" si="52"/>
        <v>0</v>
      </c>
      <c r="K296" s="39">
        <f t="shared" si="53"/>
        <v>0</v>
      </c>
      <c r="L296" s="39">
        <f t="shared" si="54"/>
        <v>0</v>
      </c>
      <c r="M296" s="39"/>
      <c r="N296" s="51"/>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45"/>
    </row>
    <row r="297" spans="1:64" s="46" customFormat="1" x14ac:dyDescent="0.2">
      <c r="A297" s="31" t="s">
        <v>915</v>
      </c>
      <c r="B297" s="187"/>
      <c r="C297" s="58" t="s">
        <v>552</v>
      </c>
      <c r="D297" s="33" t="s">
        <v>42</v>
      </c>
      <c r="E297" s="181">
        <v>1</v>
      </c>
      <c r="F297" s="35" t="s">
        <v>553</v>
      </c>
      <c r="G297" s="115">
        <v>0</v>
      </c>
      <c r="H297" s="36">
        <f t="shared" si="51"/>
        <v>0</v>
      </c>
      <c r="I297" s="37">
        <v>0</v>
      </c>
      <c r="J297" s="38">
        <f t="shared" si="52"/>
        <v>0</v>
      </c>
      <c r="K297" s="39">
        <f t="shared" si="53"/>
        <v>0</v>
      </c>
      <c r="L297" s="39">
        <f t="shared" si="54"/>
        <v>0</v>
      </c>
      <c r="M297" s="39"/>
      <c r="N297" s="51"/>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45"/>
    </row>
    <row r="298" spans="1:64" s="46" customFormat="1" x14ac:dyDescent="0.2">
      <c r="A298" s="31" t="s">
        <v>528</v>
      </c>
      <c r="B298" s="187"/>
      <c r="C298" s="58" t="s">
        <v>555</v>
      </c>
      <c r="D298" s="33" t="s">
        <v>42</v>
      </c>
      <c r="E298" s="181">
        <v>1</v>
      </c>
      <c r="F298" s="35" t="s">
        <v>556</v>
      </c>
      <c r="G298" s="115">
        <v>0</v>
      </c>
      <c r="H298" s="36">
        <f t="shared" si="51"/>
        <v>0</v>
      </c>
      <c r="I298" s="37">
        <v>0</v>
      </c>
      <c r="J298" s="38">
        <f t="shared" si="52"/>
        <v>0</v>
      </c>
      <c r="K298" s="39">
        <f t="shared" si="53"/>
        <v>0</v>
      </c>
      <c r="L298" s="39">
        <f t="shared" si="54"/>
        <v>0</v>
      </c>
      <c r="M298" s="39"/>
      <c r="N298" s="51"/>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45"/>
    </row>
    <row r="299" spans="1:64" s="46" customFormat="1" x14ac:dyDescent="0.2">
      <c r="A299" s="31" t="s">
        <v>916</v>
      </c>
      <c r="B299" s="187"/>
      <c r="C299" s="58" t="s">
        <v>558</v>
      </c>
      <c r="D299" s="33" t="s">
        <v>42</v>
      </c>
      <c r="E299" s="181">
        <v>1</v>
      </c>
      <c r="F299" s="35" t="s">
        <v>559</v>
      </c>
      <c r="G299" s="115">
        <v>0</v>
      </c>
      <c r="H299" s="36">
        <f t="shared" si="51"/>
        <v>0</v>
      </c>
      <c r="I299" s="37">
        <v>0</v>
      </c>
      <c r="J299" s="38">
        <f t="shared" si="52"/>
        <v>0</v>
      </c>
      <c r="K299" s="39">
        <f t="shared" si="53"/>
        <v>0</v>
      </c>
      <c r="L299" s="39">
        <f t="shared" si="54"/>
        <v>0</v>
      </c>
      <c r="M299" s="39"/>
      <c r="N299" s="51"/>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45"/>
    </row>
    <row r="300" spans="1:64" s="46" customFormat="1" x14ac:dyDescent="0.2">
      <c r="A300" s="31" t="s">
        <v>533</v>
      </c>
      <c r="B300" s="187"/>
      <c r="C300" s="58" t="s">
        <v>561</v>
      </c>
      <c r="D300" s="33" t="s">
        <v>42</v>
      </c>
      <c r="E300" s="181">
        <v>5</v>
      </c>
      <c r="F300" s="35" t="s">
        <v>562</v>
      </c>
      <c r="G300" s="115">
        <v>0</v>
      </c>
      <c r="H300" s="36">
        <f t="shared" si="51"/>
        <v>0</v>
      </c>
      <c r="I300" s="37">
        <v>0</v>
      </c>
      <c r="J300" s="38">
        <f t="shared" si="52"/>
        <v>0</v>
      </c>
      <c r="K300" s="39">
        <f t="shared" si="53"/>
        <v>0</v>
      </c>
      <c r="L300" s="39">
        <f t="shared" si="54"/>
        <v>0</v>
      </c>
      <c r="M300" s="39"/>
      <c r="N300" s="51"/>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45"/>
    </row>
    <row r="301" spans="1:64" s="46" customFormat="1" ht="41.25" customHeight="1" x14ac:dyDescent="0.2">
      <c r="A301" s="31" t="s">
        <v>536</v>
      </c>
      <c r="B301" s="187"/>
      <c r="C301" s="58" t="s">
        <v>564</v>
      </c>
      <c r="D301" s="33" t="s">
        <v>42</v>
      </c>
      <c r="E301" s="33">
        <v>20</v>
      </c>
      <c r="F301" s="35" t="s">
        <v>565</v>
      </c>
      <c r="G301" s="115">
        <v>0</v>
      </c>
      <c r="H301" s="36">
        <f t="shared" si="51"/>
        <v>0</v>
      </c>
      <c r="I301" s="37">
        <v>0</v>
      </c>
      <c r="J301" s="38">
        <f t="shared" si="52"/>
        <v>0</v>
      </c>
      <c r="K301" s="39">
        <f t="shared" si="53"/>
        <v>0</v>
      </c>
      <c r="L301" s="39">
        <f t="shared" si="54"/>
        <v>0</v>
      </c>
      <c r="M301" s="39"/>
      <c r="N301" s="51"/>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45"/>
    </row>
    <row r="302" spans="1:64" s="46" customFormat="1" ht="22.5" customHeight="1" x14ac:dyDescent="0.2">
      <c r="A302" s="31" t="s">
        <v>539</v>
      </c>
      <c r="B302" s="187"/>
      <c r="C302" s="58" t="s">
        <v>570</v>
      </c>
      <c r="D302" s="33" t="s">
        <v>33</v>
      </c>
      <c r="E302" s="33">
        <v>5</v>
      </c>
      <c r="F302" s="35" t="s">
        <v>571</v>
      </c>
      <c r="G302" s="115">
        <v>0</v>
      </c>
      <c r="H302" s="36">
        <f t="shared" si="51"/>
        <v>0</v>
      </c>
      <c r="I302" s="37">
        <v>0</v>
      </c>
      <c r="J302" s="38">
        <f t="shared" si="52"/>
        <v>0</v>
      </c>
      <c r="K302" s="39">
        <f t="shared" si="53"/>
        <v>0</v>
      </c>
      <c r="L302" s="39">
        <f t="shared" si="54"/>
        <v>0</v>
      </c>
      <c r="M302" s="39"/>
      <c r="N302" s="51"/>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45"/>
    </row>
    <row r="303" spans="1:64" s="46" customFormat="1" ht="33.75" customHeight="1" x14ac:dyDescent="0.2">
      <c r="A303" s="31" t="s">
        <v>542</v>
      </c>
      <c r="B303" s="187"/>
      <c r="C303" s="58" t="s">
        <v>573</v>
      </c>
      <c r="D303" s="33" t="s">
        <v>33</v>
      </c>
      <c r="E303" s="181">
        <v>1</v>
      </c>
      <c r="F303" s="35" t="s">
        <v>574</v>
      </c>
      <c r="G303" s="115">
        <v>0</v>
      </c>
      <c r="H303" s="36">
        <f t="shared" si="51"/>
        <v>0</v>
      </c>
      <c r="I303" s="37">
        <v>0</v>
      </c>
      <c r="J303" s="38">
        <f t="shared" si="52"/>
        <v>0</v>
      </c>
      <c r="K303" s="39">
        <f t="shared" si="53"/>
        <v>0</v>
      </c>
      <c r="L303" s="39">
        <f t="shared" si="54"/>
        <v>0</v>
      </c>
      <c r="M303" s="39"/>
      <c r="N303" s="51"/>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45"/>
    </row>
    <row r="304" spans="1:64" s="46" customFormat="1" x14ac:dyDescent="0.2">
      <c r="A304" s="31" t="s">
        <v>545</v>
      </c>
      <c r="B304" s="187"/>
      <c r="C304" s="238" t="s">
        <v>576</v>
      </c>
      <c r="D304" s="181" t="s">
        <v>168</v>
      </c>
      <c r="E304" s="181">
        <v>1</v>
      </c>
      <c r="F304" s="35" t="s">
        <v>577</v>
      </c>
      <c r="G304" s="115">
        <v>0</v>
      </c>
      <c r="H304" s="36">
        <f t="shared" si="51"/>
        <v>0</v>
      </c>
      <c r="I304" s="37">
        <v>0</v>
      </c>
      <c r="J304" s="38">
        <f t="shared" si="52"/>
        <v>0</v>
      </c>
      <c r="K304" s="39">
        <f t="shared" si="53"/>
        <v>0</v>
      </c>
      <c r="L304" s="39">
        <f t="shared" si="54"/>
        <v>0</v>
      </c>
      <c r="M304" s="39"/>
      <c r="N304" s="51"/>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45"/>
    </row>
    <row r="305" spans="1:64" s="46" customFormat="1" x14ac:dyDescent="0.2">
      <c r="A305" s="31" t="s">
        <v>548</v>
      </c>
      <c r="B305" s="187"/>
      <c r="C305" s="58" t="s">
        <v>579</v>
      </c>
      <c r="D305" s="33" t="s">
        <v>42</v>
      </c>
      <c r="E305" s="33">
        <v>2</v>
      </c>
      <c r="F305" s="35" t="s">
        <v>580</v>
      </c>
      <c r="G305" s="115">
        <v>0</v>
      </c>
      <c r="H305" s="36">
        <f t="shared" si="51"/>
        <v>0</v>
      </c>
      <c r="I305" s="37">
        <v>0</v>
      </c>
      <c r="J305" s="38">
        <f t="shared" si="52"/>
        <v>0</v>
      </c>
      <c r="K305" s="39">
        <f t="shared" si="53"/>
        <v>0</v>
      </c>
      <c r="L305" s="39">
        <f t="shared" si="54"/>
        <v>0</v>
      </c>
      <c r="M305" s="39"/>
      <c r="N305" s="51"/>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45"/>
    </row>
    <row r="306" spans="1:64" s="46" customFormat="1" ht="36" customHeight="1" x14ac:dyDescent="0.2">
      <c r="A306" s="31" t="s">
        <v>551</v>
      </c>
      <c r="B306" s="187"/>
      <c r="C306" s="58" t="s">
        <v>582</v>
      </c>
      <c r="D306" s="33" t="s">
        <v>42</v>
      </c>
      <c r="E306" s="33">
        <v>50</v>
      </c>
      <c r="F306" s="35" t="s">
        <v>583</v>
      </c>
      <c r="G306" s="115">
        <v>0</v>
      </c>
      <c r="H306" s="36">
        <f t="shared" si="51"/>
        <v>0</v>
      </c>
      <c r="I306" s="37">
        <v>0</v>
      </c>
      <c r="J306" s="38">
        <f t="shared" si="52"/>
        <v>0</v>
      </c>
      <c r="K306" s="39">
        <f t="shared" si="53"/>
        <v>0</v>
      </c>
      <c r="L306" s="39">
        <f t="shared" si="54"/>
        <v>0</v>
      </c>
      <c r="M306" s="39"/>
      <c r="N306" s="51"/>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45"/>
    </row>
    <row r="307" spans="1:64" s="46" customFormat="1" x14ac:dyDescent="0.2">
      <c r="A307" s="31" t="s">
        <v>554</v>
      </c>
      <c r="B307" s="187"/>
      <c r="C307" s="58" t="s">
        <v>585</v>
      </c>
      <c r="D307" s="33" t="s">
        <v>33</v>
      </c>
      <c r="E307" s="33">
        <v>36</v>
      </c>
      <c r="F307" s="35" t="s">
        <v>586</v>
      </c>
      <c r="G307" s="115">
        <v>0</v>
      </c>
      <c r="H307" s="36">
        <f t="shared" si="51"/>
        <v>0</v>
      </c>
      <c r="I307" s="37">
        <v>0</v>
      </c>
      <c r="J307" s="38">
        <f t="shared" si="52"/>
        <v>0</v>
      </c>
      <c r="K307" s="39">
        <f t="shared" si="53"/>
        <v>0</v>
      </c>
      <c r="L307" s="39">
        <f t="shared" si="54"/>
        <v>0</v>
      </c>
      <c r="M307" s="39"/>
      <c r="N307" s="51"/>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45"/>
    </row>
    <row r="308" spans="1:64" s="46" customFormat="1" x14ac:dyDescent="0.2">
      <c r="A308" s="31" t="s">
        <v>557</v>
      </c>
      <c r="B308" s="187"/>
      <c r="C308" s="58" t="s">
        <v>587</v>
      </c>
      <c r="D308" s="33" t="s">
        <v>33</v>
      </c>
      <c r="E308" s="33">
        <v>7</v>
      </c>
      <c r="F308" s="35" t="s">
        <v>588</v>
      </c>
      <c r="G308" s="115">
        <v>0</v>
      </c>
      <c r="H308" s="36">
        <f t="shared" si="51"/>
        <v>0</v>
      </c>
      <c r="I308" s="37">
        <v>0</v>
      </c>
      <c r="J308" s="38">
        <f t="shared" si="52"/>
        <v>0</v>
      </c>
      <c r="K308" s="39">
        <f t="shared" si="53"/>
        <v>0</v>
      </c>
      <c r="L308" s="39">
        <f t="shared" si="54"/>
        <v>0</v>
      </c>
      <c r="M308" s="39"/>
      <c r="N308" s="51"/>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45"/>
    </row>
    <row r="309" spans="1:64" s="46" customFormat="1" x14ac:dyDescent="0.2">
      <c r="A309" s="31" t="s">
        <v>560</v>
      </c>
      <c r="B309" s="187"/>
      <c r="C309" s="180" t="s">
        <v>590</v>
      </c>
      <c r="D309" s="181" t="s">
        <v>33</v>
      </c>
      <c r="E309" s="181">
        <v>1</v>
      </c>
      <c r="F309" s="182" t="s">
        <v>591</v>
      </c>
      <c r="G309" s="115">
        <v>0</v>
      </c>
      <c r="H309" s="183">
        <f t="shared" ref="H309:H338" si="55">E309*G309</f>
        <v>0</v>
      </c>
      <c r="I309" s="37">
        <v>0</v>
      </c>
      <c r="J309" s="184">
        <f t="shared" ref="J309:J338" si="56">I309/100*G309</f>
        <v>0</v>
      </c>
      <c r="K309" s="185">
        <f t="shared" ref="K309:K338" si="57">G309+J309</f>
        <v>0</v>
      </c>
      <c r="L309" s="39">
        <f t="shared" ref="L309:L338" si="58">E309*K309</f>
        <v>0</v>
      </c>
      <c r="M309" s="39"/>
      <c r="N309" s="51"/>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45"/>
    </row>
    <row r="310" spans="1:64" s="46" customFormat="1" x14ac:dyDescent="0.2">
      <c r="A310" s="31" t="s">
        <v>563</v>
      </c>
      <c r="B310" s="187"/>
      <c r="C310" s="72" t="s">
        <v>729</v>
      </c>
      <c r="D310" s="33" t="s">
        <v>33</v>
      </c>
      <c r="E310" s="181">
        <v>1</v>
      </c>
      <c r="F310" s="35" t="s">
        <v>730</v>
      </c>
      <c r="G310" s="115">
        <v>0</v>
      </c>
      <c r="H310" s="36">
        <f t="shared" si="55"/>
        <v>0</v>
      </c>
      <c r="I310" s="37">
        <v>0</v>
      </c>
      <c r="J310" s="38">
        <f t="shared" si="56"/>
        <v>0</v>
      </c>
      <c r="K310" s="39">
        <f t="shared" si="57"/>
        <v>0</v>
      </c>
      <c r="L310" s="39">
        <f t="shared" si="58"/>
        <v>0</v>
      </c>
      <c r="M310" s="39"/>
      <c r="N310" s="51"/>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45"/>
    </row>
    <row r="311" spans="1:64" s="46" customFormat="1" x14ac:dyDescent="0.2">
      <c r="A311" s="31" t="s">
        <v>566</v>
      </c>
      <c r="B311" s="187"/>
      <c r="C311" s="58" t="s">
        <v>595</v>
      </c>
      <c r="D311" s="33" t="s">
        <v>33</v>
      </c>
      <c r="E311" s="33">
        <v>35</v>
      </c>
      <c r="F311" s="35" t="s">
        <v>596</v>
      </c>
      <c r="G311" s="115">
        <v>0</v>
      </c>
      <c r="H311" s="36">
        <f t="shared" si="55"/>
        <v>0</v>
      </c>
      <c r="I311" s="37">
        <v>0</v>
      </c>
      <c r="J311" s="38">
        <f t="shared" si="56"/>
        <v>0</v>
      </c>
      <c r="K311" s="39">
        <f t="shared" si="57"/>
        <v>0</v>
      </c>
      <c r="L311" s="39">
        <f t="shared" si="58"/>
        <v>0</v>
      </c>
      <c r="M311" s="39"/>
      <c r="N311" s="51"/>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45"/>
    </row>
    <row r="312" spans="1:64" s="46" customFormat="1" x14ac:dyDescent="0.2">
      <c r="A312" s="31" t="s">
        <v>569</v>
      </c>
      <c r="B312" s="187"/>
      <c r="C312" s="58" t="s">
        <v>598</v>
      </c>
      <c r="D312" s="33" t="s">
        <v>33</v>
      </c>
      <c r="E312" s="181">
        <v>26</v>
      </c>
      <c r="F312" s="35" t="s">
        <v>599</v>
      </c>
      <c r="G312" s="115">
        <v>0</v>
      </c>
      <c r="H312" s="36">
        <f t="shared" si="55"/>
        <v>0</v>
      </c>
      <c r="I312" s="37">
        <v>0</v>
      </c>
      <c r="J312" s="38">
        <f t="shared" si="56"/>
        <v>0</v>
      </c>
      <c r="K312" s="39">
        <f t="shared" si="57"/>
        <v>0</v>
      </c>
      <c r="L312" s="39">
        <f t="shared" si="58"/>
        <v>0</v>
      </c>
      <c r="M312" s="39"/>
      <c r="N312" s="51"/>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45"/>
    </row>
    <row r="313" spans="1:64" s="46" customFormat="1" x14ac:dyDescent="0.2">
      <c r="A313" s="31" t="s">
        <v>572</v>
      </c>
      <c r="B313" s="187"/>
      <c r="C313" s="58" t="s">
        <v>749</v>
      </c>
      <c r="D313" s="33" t="s">
        <v>33</v>
      </c>
      <c r="E313" s="33">
        <v>82</v>
      </c>
      <c r="F313" s="35" t="s">
        <v>750</v>
      </c>
      <c r="G313" s="115">
        <v>0</v>
      </c>
      <c r="H313" s="36">
        <f t="shared" si="55"/>
        <v>0</v>
      </c>
      <c r="I313" s="37">
        <v>0</v>
      </c>
      <c r="J313" s="38">
        <f t="shared" si="56"/>
        <v>0</v>
      </c>
      <c r="K313" s="39">
        <f t="shared" si="57"/>
        <v>0</v>
      </c>
      <c r="L313" s="39">
        <f t="shared" si="58"/>
        <v>0</v>
      </c>
      <c r="M313" s="39"/>
      <c r="N313" s="51"/>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45"/>
    </row>
    <row r="314" spans="1:64" s="46" customFormat="1" ht="36.75" customHeight="1" x14ac:dyDescent="0.2">
      <c r="A314" s="31" t="s">
        <v>575</v>
      </c>
      <c r="B314" s="187"/>
      <c r="C314" s="180" t="s">
        <v>600</v>
      </c>
      <c r="D314" s="181" t="s">
        <v>33</v>
      </c>
      <c r="E314" s="181">
        <v>3</v>
      </c>
      <c r="F314" s="239" t="s">
        <v>601</v>
      </c>
      <c r="G314" s="115">
        <v>0</v>
      </c>
      <c r="H314" s="36">
        <f t="shared" si="55"/>
        <v>0</v>
      </c>
      <c r="I314" s="37">
        <v>0</v>
      </c>
      <c r="J314" s="38">
        <f t="shared" si="56"/>
        <v>0</v>
      </c>
      <c r="K314" s="39">
        <f t="shared" si="57"/>
        <v>0</v>
      </c>
      <c r="L314" s="39">
        <f t="shared" si="58"/>
        <v>0</v>
      </c>
      <c r="M314" s="39"/>
      <c r="N314" s="51"/>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45"/>
    </row>
    <row r="315" spans="1:64" s="46" customFormat="1" ht="23.25" customHeight="1" x14ac:dyDescent="0.2">
      <c r="A315" s="31" t="s">
        <v>578</v>
      </c>
      <c r="B315" s="187"/>
      <c r="C315" s="58" t="s">
        <v>603</v>
      </c>
      <c r="D315" s="33" t="s">
        <v>42</v>
      </c>
      <c r="E315" s="33">
        <v>10</v>
      </c>
      <c r="F315" s="35" t="s">
        <v>604</v>
      </c>
      <c r="G315" s="115">
        <v>0</v>
      </c>
      <c r="H315" s="36">
        <f t="shared" si="55"/>
        <v>0</v>
      </c>
      <c r="I315" s="37">
        <v>0</v>
      </c>
      <c r="J315" s="38">
        <f t="shared" si="56"/>
        <v>0</v>
      </c>
      <c r="K315" s="39">
        <f t="shared" si="57"/>
        <v>0</v>
      </c>
      <c r="L315" s="39">
        <f t="shared" si="58"/>
        <v>0</v>
      </c>
      <c r="M315" s="39"/>
      <c r="N315" s="51"/>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45"/>
    </row>
    <row r="316" spans="1:64" s="46" customFormat="1" ht="25.5" x14ac:dyDescent="0.2">
      <c r="A316" s="31" t="s">
        <v>581</v>
      </c>
      <c r="B316" s="187"/>
      <c r="C316" s="58" t="s">
        <v>606</v>
      </c>
      <c r="D316" s="33" t="s">
        <v>33</v>
      </c>
      <c r="E316" s="33">
        <v>12</v>
      </c>
      <c r="F316" s="35" t="s">
        <v>607</v>
      </c>
      <c r="G316" s="115">
        <v>0</v>
      </c>
      <c r="H316" s="36">
        <f t="shared" si="55"/>
        <v>0</v>
      </c>
      <c r="I316" s="37">
        <v>0</v>
      </c>
      <c r="J316" s="38">
        <f t="shared" si="56"/>
        <v>0</v>
      </c>
      <c r="K316" s="39">
        <f t="shared" si="57"/>
        <v>0</v>
      </c>
      <c r="L316" s="39">
        <f t="shared" si="58"/>
        <v>0</v>
      </c>
      <c r="M316" s="39"/>
      <c r="N316" s="51"/>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45"/>
    </row>
    <row r="317" spans="1:64" s="46" customFormat="1" ht="20.25" customHeight="1" x14ac:dyDescent="0.2">
      <c r="A317" s="31" t="s">
        <v>584</v>
      </c>
      <c r="B317" s="187"/>
      <c r="C317" s="47" t="s">
        <v>612</v>
      </c>
      <c r="D317" s="33" t="s">
        <v>33</v>
      </c>
      <c r="E317" s="33">
        <v>12</v>
      </c>
      <c r="F317" s="35" t="s">
        <v>613</v>
      </c>
      <c r="G317" s="115">
        <v>0</v>
      </c>
      <c r="H317" s="36">
        <f t="shared" si="55"/>
        <v>0</v>
      </c>
      <c r="I317" s="37">
        <v>0</v>
      </c>
      <c r="J317" s="38">
        <f t="shared" si="56"/>
        <v>0</v>
      </c>
      <c r="K317" s="39">
        <f t="shared" si="57"/>
        <v>0</v>
      </c>
      <c r="L317" s="39">
        <f t="shared" si="58"/>
        <v>0</v>
      </c>
      <c r="M317" s="39"/>
      <c r="N317" s="51"/>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45"/>
    </row>
    <row r="318" spans="1:64" s="46" customFormat="1" ht="32.25" customHeight="1" x14ac:dyDescent="0.2">
      <c r="A318" s="31" t="s">
        <v>589</v>
      </c>
      <c r="B318" s="187"/>
      <c r="C318" s="58" t="s">
        <v>615</v>
      </c>
      <c r="D318" s="33" t="s">
        <v>42</v>
      </c>
      <c r="E318" s="33">
        <v>1</v>
      </c>
      <c r="F318" s="35" t="s">
        <v>616</v>
      </c>
      <c r="G318" s="115">
        <v>0</v>
      </c>
      <c r="H318" s="36">
        <f t="shared" si="55"/>
        <v>0</v>
      </c>
      <c r="I318" s="37">
        <v>0</v>
      </c>
      <c r="J318" s="38">
        <f t="shared" si="56"/>
        <v>0</v>
      </c>
      <c r="K318" s="39">
        <f t="shared" si="57"/>
        <v>0</v>
      </c>
      <c r="L318" s="39">
        <f t="shared" si="58"/>
        <v>0</v>
      </c>
      <c r="M318" s="39"/>
      <c r="N318" s="51"/>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45"/>
    </row>
    <row r="319" spans="1:64" s="46" customFormat="1" ht="19.5" customHeight="1" x14ac:dyDescent="0.2">
      <c r="A319" s="31" t="s">
        <v>592</v>
      </c>
      <c r="B319" s="187"/>
      <c r="C319" s="58" t="s">
        <v>618</v>
      </c>
      <c r="D319" s="33" t="s">
        <v>42</v>
      </c>
      <c r="E319" s="33">
        <v>20</v>
      </c>
      <c r="F319" s="35" t="s">
        <v>619</v>
      </c>
      <c r="G319" s="115">
        <v>0</v>
      </c>
      <c r="H319" s="36">
        <f t="shared" si="55"/>
        <v>0</v>
      </c>
      <c r="I319" s="37">
        <v>0</v>
      </c>
      <c r="J319" s="38">
        <f t="shared" si="56"/>
        <v>0</v>
      </c>
      <c r="K319" s="39">
        <f t="shared" si="57"/>
        <v>0</v>
      </c>
      <c r="L319" s="39">
        <f t="shared" si="58"/>
        <v>0</v>
      </c>
      <c r="M319" s="39"/>
      <c r="N319" s="51"/>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45"/>
    </row>
    <row r="320" spans="1:64" s="46" customFormat="1" ht="20.25" customHeight="1" x14ac:dyDescent="0.2">
      <c r="A320" s="31" t="s">
        <v>593</v>
      </c>
      <c r="B320" s="187"/>
      <c r="C320" s="58" t="s">
        <v>752</v>
      </c>
      <c r="D320" s="33" t="s">
        <v>42</v>
      </c>
      <c r="E320" s="33">
        <v>2</v>
      </c>
      <c r="F320" s="35" t="s">
        <v>753</v>
      </c>
      <c r="G320" s="115">
        <v>0</v>
      </c>
      <c r="H320" s="36">
        <f t="shared" si="55"/>
        <v>0</v>
      </c>
      <c r="I320" s="37">
        <v>0</v>
      </c>
      <c r="J320" s="38">
        <f t="shared" si="56"/>
        <v>0</v>
      </c>
      <c r="K320" s="39">
        <f t="shared" si="57"/>
        <v>0</v>
      </c>
      <c r="L320" s="39">
        <f t="shared" si="58"/>
        <v>0</v>
      </c>
      <c r="M320" s="39"/>
      <c r="N320" s="51"/>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45"/>
    </row>
    <row r="321" spans="1:64" s="46" customFormat="1" ht="20.25" customHeight="1" x14ac:dyDescent="0.2">
      <c r="A321" s="31" t="s">
        <v>594</v>
      </c>
      <c r="B321" s="187"/>
      <c r="C321" s="58" t="s">
        <v>754</v>
      </c>
      <c r="D321" s="33" t="s">
        <v>42</v>
      </c>
      <c r="E321" s="181">
        <v>10</v>
      </c>
      <c r="F321" s="35" t="s">
        <v>755</v>
      </c>
      <c r="G321" s="115">
        <v>0</v>
      </c>
      <c r="H321" s="36">
        <f t="shared" si="55"/>
        <v>0</v>
      </c>
      <c r="I321" s="37">
        <v>0</v>
      </c>
      <c r="J321" s="38">
        <f t="shared" si="56"/>
        <v>0</v>
      </c>
      <c r="K321" s="39">
        <f t="shared" si="57"/>
        <v>0</v>
      </c>
      <c r="L321" s="39"/>
      <c r="M321" s="39"/>
      <c r="N321" s="51"/>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45"/>
    </row>
    <row r="322" spans="1:64" s="46" customFormat="1" ht="20.25" customHeight="1" x14ac:dyDescent="0.2">
      <c r="A322" s="31" t="s">
        <v>597</v>
      </c>
      <c r="B322" s="187"/>
      <c r="C322" s="58" t="s">
        <v>621</v>
      </c>
      <c r="D322" s="33" t="s">
        <v>42</v>
      </c>
      <c r="E322" s="181">
        <v>10</v>
      </c>
      <c r="F322" s="35" t="s">
        <v>622</v>
      </c>
      <c r="G322" s="115">
        <v>0</v>
      </c>
      <c r="H322" s="36">
        <f t="shared" si="55"/>
        <v>0</v>
      </c>
      <c r="I322" s="37">
        <v>0</v>
      </c>
      <c r="J322" s="38">
        <f t="shared" si="56"/>
        <v>0</v>
      </c>
      <c r="K322" s="39">
        <f t="shared" si="57"/>
        <v>0</v>
      </c>
      <c r="L322" s="39">
        <f t="shared" si="58"/>
        <v>0</v>
      </c>
      <c r="M322" s="39"/>
      <c r="N322" s="51"/>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45"/>
    </row>
    <row r="323" spans="1:64" s="46" customFormat="1" ht="18.75" customHeight="1" x14ac:dyDescent="0.2">
      <c r="A323" s="31" t="s">
        <v>917</v>
      </c>
      <c r="B323" s="187"/>
      <c r="C323" s="58" t="s">
        <v>624</v>
      </c>
      <c r="D323" s="33" t="s">
        <v>42</v>
      </c>
      <c r="E323" s="181">
        <v>10</v>
      </c>
      <c r="F323" s="57" t="s">
        <v>625</v>
      </c>
      <c r="G323" s="115">
        <v>0</v>
      </c>
      <c r="H323" s="36">
        <f t="shared" si="55"/>
        <v>0</v>
      </c>
      <c r="I323" s="37">
        <v>0</v>
      </c>
      <c r="J323" s="38">
        <f t="shared" si="56"/>
        <v>0</v>
      </c>
      <c r="K323" s="39">
        <f t="shared" si="57"/>
        <v>0</v>
      </c>
      <c r="L323" s="39">
        <f t="shared" si="58"/>
        <v>0</v>
      </c>
      <c r="M323" s="39"/>
      <c r="N323" s="51"/>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45"/>
    </row>
    <row r="324" spans="1:64" s="46" customFormat="1" ht="19.5" customHeight="1" x14ac:dyDescent="0.2">
      <c r="A324" s="31" t="s">
        <v>602</v>
      </c>
      <c r="B324" s="187"/>
      <c r="C324" s="58" t="s">
        <v>627</v>
      </c>
      <c r="D324" s="33" t="s">
        <v>42</v>
      </c>
      <c r="E324" s="181">
        <v>10</v>
      </c>
      <c r="F324" s="35" t="s">
        <v>628</v>
      </c>
      <c r="G324" s="115">
        <v>0</v>
      </c>
      <c r="H324" s="36">
        <f t="shared" si="55"/>
        <v>0</v>
      </c>
      <c r="I324" s="37">
        <v>0</v>
      </c>
      <c r="J324" s="38">
        <f t="shared" si="56"/>
        <v>0</v>
      </c>
      <c r="K324" s="39">
        <f t="shared" si="57"/>
        <v>0</v>
      </c>
      <c r="L324" s="39">
        <f t="shared" si="58"/>
        <v>0</v>
      </c>
      <c r="M324" s="39"/>
      <c r="N324" s="51"/>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45"/>
    </row>
    <row r="325" spans="1:64" s="46" customFormat="1" ht="18.75" customHeight="1" x14ac:dyDescent="0.2">
      <c r="A325" s="31" t="s">
        <v>605</v>
      </c>
      <c r="B325" s="187"/>
      <c r="C325" s="58" t="s">
        <v>630</v>
      </c>
      <c r="D325" s="49" t="s">
        <v>42</v>
      </c>
      <c r="E325" s="181">
        <v>10</v>
      </c>
      <c r="F325" s="35" t="s">
        <v>631</v>
      </c>
      <c r="G325" s="115">
        <v>0</v>
      </c>
      <c r="H325" s="36">
        <f t="shared" si="55"/>
        <v>0</v>
      </c>
      <c r="I325" s="37">
        <v>0</v>
      </c>
      <c r="J325" s="38">
        <f t="shared" si="56"/>
        <v>0</v>
      </c>
      <c r="K325" s="39">
        <f t="shared" si="57"/>
        <v>0</v>
      </c>
      <c r="L325" s="39">
        <f t="shared" si="58"/>
        <v>0</v>
      </c>
      <c r="M325" s="39"/>
      <c r="N325" s="51"/>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45"/>
    </row>
    <row r="326" spans="1:64" s="46" customFormat="1" ht="26.25" customHeight="1" x14ac:dyDescent="0.2">
      <c r="A326" s="31" t="s">
        <v>608</v>
      </c>
      <c r="B326" s="187"/>
      <c r="C326" s="58" t="s">
        <v>633</v>
      </c>
      <c r="D326" s="33" t="s">
        <v>42</v>
      </c>
      <c r="E326" s="33">
        <v>29</v>
      </c>
      <c r="F326" s="35" t="s">
        <v>634</v>
      </c>
      <c r="G326" s="115">
        <v>0</v>
      </c>
      <c r="H326" s="36">
        <f t="shared" si="55"/>
        <v>0</v>
      </c>
      <c r="I326" s="37">
        <v>0</v>
      </c>
      <c r="J326" s="38">
        <f t="shared" si="56"/>
        <v>0</v>
      </c>
      <c r="K326" s="39">
        <f t="shared" si="57"/>
        <v>0</v>
      </c>
      <c r="L326" s="39">
        <f t="shared" si="58"/>
        <v>0</v>
      </c>
      <c r="M326" s="39"/>
      <c r="N326" s="51"/>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45"/>
    </row>
    <row r="327" spans="1:64" s="46" customFormat="1" ht="75.75" customHeight="1" x14ac:dyDescent="0.2">
      <c r="A327" s="31" t="s">
        <v>611</v>
      </c>
      <c r="B327" s="187"/>
      <c r="C327" s="58" t="s">
        <v>636</v>
      </c>
      <c r="D327" s="33" t="s">
        <v>42</v>
      </c>
      <c r="E327" s="33">
        <v>5</v>
      </c>
      <c r="F327" s="35" t="s">
        <v>637</v>
      </c>
      <c r="G327" s="115">
        <v>0</v>
      </c>
      <c r="H327" s="36">
        <f t="shared" si="55"/>
        <v>0</v>
      </c>
      <c r="I327" s="37">
        <v>0</v>
      </c>
      <c r="J327" s="38">
        <f t="shared" si="56"/>
        <v>0</v>
      </c>
      <c r="K327" s="39">
        <f t="shared" si="57"/>
        <v>0</v>
      </c>
      <c r="L327" s="39">
        <f t="shared" si="58"/>
        <v>0</v>
      </c>
      <c r="M327" s="39"/>
      <c r="N327" s="51"/>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45"/>
    </row>
    <row r="328" spans="1:64" s="46" customFormat="1" ht="92.25" customHeight="1" x14ac:dyDescent="0.2">
      <c r="A328" s="31" t="s">
        <v>762</v>
      </c>
      <c r="B328" s="187"/>
      <c r="C328" s="58" t="s">
        <v>639</v>
      </c>
      <c r="D328" s="49" t="s">
        <v>42</v>
      </c>
      <c r="E328" s="236">
        <v>5</v>
      </c>
      <c r="F328" s="35" t="s">
        <v>640</v>
      </c>
      <c r="G328" s="115">
        <v>0</v>
      </c>
      <c r="H328" s="36">
        <f t="shared" si="55"/>
        <v>0</v>
      </c>
      <c r="I328" s="37">
        <v>0</v>
      </c>
      <c r="J328" s="38">
        <f t="shared" si="56"/>
        <v>0</v>
      </c>
      <c r="K328" s="39">
        <f t="shared" si="57"/>
        <v>0</v>
      </c>
      <c r="L328" s="39">
        <f t="shared" si="58"/>
        <v>0</v>
      </c>
      <c r="M328" s="39"/>
      <c r="N328" s="51"/>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45"/>
    </row>
    <row r="329" spans="1:64" s="46" customFormat="1" ht="83.25" customHeight="1" x14ac:dyDescent="0.2">
      <c r="A329" s="31" t="s">
        <v>614</v>
      </c>
      <c r="B329" s="187"/>
      <c r="C329" s="58" t="s">
        <v>642</v>
      </c>
      <c r="D329" s="33" t="s">
        <v>42</v>
      </c>
      <c r="E329" s="33">
        <v>20</v>
      </c>
      <c r="F329" s="35" t="s">
        <v>643</v>
      </c>
      <c r="G329" s="115">
        <v>0</v>
      </c>
      <c r="H329" s="36">
        <f t="shared" si="55"/>
        <v>0</v>
      </c>
      <c r="I329" s="37">
        <v>0</v>
      </c>
      <c r="J329" s="38">
        <f t="shared" si="56"/>
        <v>0</v>
      </c>
      <c r="K329" s="39">
        <f t="shared" si="57"/>
        <v>0</v>
      </c>
      <c r="L329" s="39">
        <f t="shared" si="58"/>
        <v>0</v>
      </c>
      <c r="M329" s="39"/>
      <c r="N329" s="51"/>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45"/>
    </row>
    <row r="330" spans="1:64" s="46" customFormat="1" ht="72.75" customHeight="1" x14ac:dyDescent="0.2">
      <c r="A330" s="31" t="s">
        <v>617</v>
      </c>
      <c r="B330" s="187"/>
      <c r="C330" s="58" t="s">
        <v>645</v>
      </c>
      <c r="D330" s="33" t="s">
        <v>42</v>
      </c>
      <c r="E330" s="33">
        <v>20</v>
      </c>
      <c r="F330" s="35" t="s">
        <v>646</v>
      </c>
      <c r="G330" s="115">
        <v>0</v>
      </c>
      <c r="H330" s="36">
        <f t="shared" si="55"/>
        <v>0</v>
      </c>
      <c r="I330" s="37">
        <v>0</v>
      </c>
      <c r="J330" s="38">
        <f t="shared" si="56"/>
        <v>0</v>
      </c>
      <c r="K330" s="39">
        <f t="shared" si="57"/>
        <v>0</v>
      </c>
      <c r="L330" s="39">
        <f t="shared" si="58"/>
        <v>0</v>
      </c>
      <c r="M330" s="39"/>
      <c r="N330" s="51"/>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45"/>
    </row>
    <row r="331" spans="1:64" s="46" customFormat="1" ht="39.75" customHeight="1" x14ac:dyDescent="0.2">
      <c r="A331" s="31" t="s">
        <v>620</v>
      </c>
      <c r="B331" s="187"/>
      <c r="C331" s="58" t="s">
        <v>648</v>
      </c>
      <c r="D331" s="33" t="s">
        <v>42</v>
      </c>
      <c r="E331" s="33">
        <v>3</v>
      </c>
      <c r="F331" s="35" t="s">
        <v>649</v>
      </c>
      <c r="G331" s="115">
        <v>0</v>
      </c>
      <c r="H331" s="36">
        <f t="shared" si="55"/>
        <v>0</v>
      </c>
      <c r="I331" s="37">
        <v>0</v>
      </c>
      <c r="J331" s="38">
        <f t="shared" si="56"/>
        <v>0</v>
      </c>
      <c r="K331" s="39">
        <f t="shared" si="57"/>
        <v>0</v>
      </c>
      <c r="L331" s="39">
        <f t="shared" si="58"/>
        <v>0</v>
      </c>
      <c r="M331" s="39"/>
      <c r="N331" s="51"/>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45"/>
    </row>
    <row r="332" spans="1:64" s="46" customFormat="1" ht="41.25" customHeight="1" x14ac:dyDescent="0.2">
      <c r="A332" s="31" t="s">
        <v>623</v>
      </c>
      <c r="B332" s="187"/>
      <c r="C332" s="58" t="s">
        <v>651</v>
      </c>
      <c r="D332" s="33" t="s">
        <v>42</v>
      </c>
      <c r="E332" s="33">
        <v>5</v>
      </c>
      <c r="F332" s="35" t="s">
        <v>652</v>
      </c>
      <c r="G332" s="115">
        <v>0</v>
      </c>
      <c r="H332" s="36">
        <f t="shared" si="55"/>
        <v>0</v>
      </c>
      <c r="I332" s="37">
        <v>0</v>
      </c>
      <c r="J332" s="38">
        <f t="shared" si="56"/>
        <v>0</v>
      </c>
      <c r="K332" s="39">
        <f t="shared" si="57"/>
        <v>0</v>
      </c>
      <c r="L332" s="39">
        <f t="shared" si="58"/>
        <v>0</v>
      </c>
      <c r="M332" s="39"/>
      <c r="N332" s="51"/>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45"/>
    </row>
    <row r="333" spans="1:64" s="46" customFormat="1" ht="57" customHeight="1" x14ac:dyDescent="0.2">
      <c r="A333" s="31" t="s">
        <v>626</v>
      </c>
      <c r="B333" s="187"/>
      <c r="C333" s="58" t="s">
        <v>657</v>
      </c>
      <c r="D333" s="33" t="s">
        <v>33</v>
      </c>
      <c r="E333" s="33">
        <v>3</v>
      </c>
      <c r="F333" s="35" t="s">
        <v>658</v>
      </c>
      <c r="G333" s="115">
        <v>0</v>
      </c>
      <c r="H333" s="36">
        <f t="shared" si="55"/>
        <v>0</v>
      </c>
      <c r="I333" s="37">
        <v>0</v>
      </c>
      <c r="J333" s="38">
        <f t="shared" si="56"/>
        <v>0</v>
      </c>
      <c r="K333" s="39">
        <f t="shared" si="57"/>
        <v>0</v>
      </c>
      <c r="L333" s="39">
        <f t="shared" si="58"/>
        <v>0</v>
      </c>
      <c r="M333" s="39"/>
      <c r="N333" s="51"/>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45"/>
    </row>
    <row r="334" spans="1:64" s="46" customFormat="1" ht="24.75" customHeight="1" x14ac:dyDescent="0.2">
      <c r="A334" s="31" t="s">
        <v>629</v>
      </c>
      <c r="B334" s="187"/>
      <c r="C334" s="58" t="s">
        <v>660</v>
      </c>
      <c r="D334" s="33" t="s">
        <v>42</v>
      </c>
      <c r="E334" s="33">
        <v>5</v>
      </c>
      <c r="F334" s="35" t="s">
        <v>661</v>
      </c>
      <c r="G334" s="115">
        <v>0</v>
      </c>
      <c r="H334" s="36">
        <f t="shared" si="55"/>
        <v>0</v>
      </c>
      <c r="I334" s="37">
        <v>0</v>
      </c>
      <c r="J334" s="38">
        <f t="shared" si="56"/>
        <v>0</v>
      </c>
      <c r="K334" s="39">
        <f t="shared" si="57"/>
        <v>0</v>
      </c>
      <c r="L334" s="39">
        <f t="shared" si="58"/>
        <v>0</v>
      </c>
      <c r="M334" s="39"/>
      <c r="N334" s="51"/>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45"/>
    </row>
    <row r="335" spans="1:64" s="46" customFormat="1" ht="21" customHeight="1" x14ac:dyDescent="0.2">
      <c r="A335" s="31" t="s">
        <v>632</v>
      </c>
      <c r="B335" s="187"/>
      <c r="C335" s="58" t="s">
        <v>663</v>
      </c>
      <c r="D335" s="33" t="s">
        <v>168</v>
      </c>
      <c r="E335" s="181">
        <v>10</v>
      </c>
      <c r="F335" s="35" t="s">
        <v>664</v>
      </c>
      <c r="G335" s="115">
        <v>0</v>
      </c>
      <c r="H335" s="36">
        <f t="shared" si="55"/>
        <v>0</v>
      </c>
      <c r="I335" s="37">
        <v>0</v>
      </c>
      <c r="J335" s="38">
        <f t="shared" si="56"/>
        <v>0</v>
      </c>
      <c r="K335" s="39">
        <f t="shared" si="57"/>
        <v>0</v>
      </c>
      <c r="L335" s="39">
        <f t="shared" si="58"/>
        <v>0</v>
      </c>
      <c r="M335" s="39"/>
      <c r="N335" s="51"/>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45"/>
    </row>
    <row r="336" spans="1:64" s="46" customFormat="1" ht="90" customHeight="1" x14ac:dyDescent="0.2">
      <c r="A336" s="31" t="s">
        <v>635</v>
      </c>
      <c r="B336" s="187"/>
      <c r="C336" s="58" t="s">
        <v>665</v>
      </c>
      <c r="D336" s="33" t="s">
        <v>42</v>
      </c>
      <c r="E336" s="33">
        <v>800</v>
      </c>
      <c r="F336" s="35" t="s">
        <v>666</v>
      </c>
      <c r="G336" s="115">
        <v>0</v>
      </c>
      <c r="H336" s="36">
        <f t="shared" si="55"/>
        <v>0</v>
      </c>
      <c r="I336" s="37">
        <v>0</v>
      </c>
      <c r="J336" s="38">
        <f t="shared" si="56"/>
        <v>0</v>
      </c>
      <c r="K336" s="39">
        <f t="shared" si="57"/>
        <v>0</v>
      </c>
      <c r="L336" s="39">
        <f t="shared" si="58"/>
        <v>0</v>
      </c>
      <c r="M336" s="39"/>
      <c r="N336" s="51"/>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45"/>
    </row>
    <row r="337" spans="1:78" s="46" customFormat="1" ht="41.25" customHeight="1" x14ac:dyDescent="0.2">
      <c r="A337" s="31" t="s">
        <v>638</v>
      </c>
      <c r="B337" s="187"/>
      <c r="C337" s="58" t="s">
        <v>670</v>
      </c>
      <c r="D337" s="49" t="s">
        <v>42</v>
      </c>
      <c r="E337" s="65" t="s">
        <v>801</v>
      </c>
      <c r="F337" s="35" t="s">
        <v>671</v>
      </c>
      <c r="G337" s="115">
        <v>0</v>
      </c>
      <c r="H337" s="36">
        <f t="shared" si="55"/>
        <v>0</v>
      </c>
      <c r="I337" s="37">
        <v>0</v>
      </c>
      <c r="J337" s="38">
        <f t="shared" si="56"/>
        <v>0</v>
      </c>
      <c r="K337" s="39">
        <f t="shared" si="57"/>
        <v>0</v>
      </c>
      <c r="L337" s="39">
        <f t="shared" si="58"/>
        <v>0</v>
      </c>
      <c r="M337" s="39"/>
      <c r="N337" s="51"/>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45"/>
    </row>
    <row r="338" spans="1:78" s="46" customFormat="1" ht="33" customHeight="1" x14ac:dyDescent="0.2">
      <c r="A338" s="31" t="s">
        <v>641</v>
      </c>
      <c r="B338" s="187"/>
      <c r="C338" s="58" t="s">
        <v>673</v>
      </c>
      <c r="D338" s="33" t="s">
        <v>42</v>
      </c>
      <c r="E338" s="33">
        <v>50</v>
      </c>
      <c r="F338" s="35" t="s">
        <v>674</v>
      </c>
      <c r="G338" s="115">
        <v>0</v>
      </c>
      <c r="H338" s="36">
        <f t="shared" si="55"/>
        <v>0</v>
      </c>
      <c r="I338" s="37">
        <v>0</v>
      </c>
      <c r="J338" s="38">
        <f t="shared" si="56"/>
        <v>0</v>
      </c>
      <c r="K338" s="39">
        <f t="shared" si="57"/>
        <v>0</v>
      </c>
      <c r="L338" s="39">
        <f t="shared" si="58"/>
        <v>0</v>
      </c>
      <c r="M338" s="39"/>
      <c r="N338" s="51"/>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74"/>
      <c r="BM338" s="75"/>
      <c r="BN338" s="75"/>
      <c r="BO338" s="75"/>
      <c r="BP338" s="75"/>
      <c r="BQ338" s="75"/>
      <c r="BR338" s="75"/>
      <c r="BS338" s="75"/>
      <c r="BT338" s="75"/>
      <c r="BU338" s="75"/>
      <c r="BV338" s="75"/>
      <c r="BW338" s="75"/>
      <c r="BX338" s="75"/>
      <c r="BY338" s="75"/>
    </row>
    <row r="339" spans="1:78" s="46" customFormat="1" ht="76.5" customHeight="1" x14ac:dyDescent="0.2">
      <c r="A339" s="31" t="s">
        <v>644</v>
      </c>
      <c r="B339" s="187"/>
      <c r="C339" s="58" t="s">
        <v>676</v>
      </c>
      <c r="D339" s="33" t="s">
        <v>42</v>
      </c>
      <c r="E339" s="33">
        <v>282</v>
      </c>
      <c r="F339" s="35" t="s">
        <v>677</v>
      </c>
      <c r="G339" s="115">
        <v>0</v>
      </c>
      <c r="H339" s="36">
        <f t="shared" ref="H339:H346" si="59">E339*G339</f>
        <v>0</v>
      </c>
      <c r="I339" s="37">
        <v>0</v>
      </c>
      <c r="J339" s="38">
        <f t="shared" ref="J339:J346" si="60">I339/100*G339</f>
        <v>0</v>
      </c>
      <c r="K339" s="39">
        <f t="shared" ref="K339:K346" si="61">G339+J339</f>
        <v>0</v>
      </c>
      <c r="L339" s="39">
        <f t="shared" ref="L339:L346" si="62">E339*K339</f>
        <v>0</v>
      </c>
      <c r="M339" s="39"/>
      <c r="N339" s="51"/>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3"/>
      <c r="BY339" s="3"/>
      <c r="BZ339" s="45"/>
    </row>
    <row r="340" spans="1:78" s="46" customFormat="1" ht="90.75" customHeight="1" x14ac:dyDescent="0.2">
      <c r="A340" s="31" t="s">
        <v>647</v>
      </c>
      <c r="B340" s="187"/>
      <c r="C340" s="58" t="s">
        <v>678</v>
      </c>
      <c r="D340" s="33" t="s">
        <v>42</v>
      </c>
      <c r="E340" s="33">
        <v>188</v>
      </c>
      <c r="F340" s="35" t="s">
        <v>679</v>
      </c>
      <c r="G340" s="115">
        <v>0</v>
      </c>
      <c r="H340" s="36">
        <f t="shared" si="59"/>
        <v>0</v>
      </c>
      <c r="I340" s="37">
        <v>0</v>
      </c>
      <c r="J340" s="38">
        <f t="shared" si="60"/>
        <v>0</v>
      </c>
      <c r="K340" s="39">
        <f t="shared" si="61"/>
        <v>0</v>
      </c>
      <c r="L340" s="39">
        <f t="shared" si="62"/>
        <v>0</v>
      </c>
      <c r="M340" s="39"/>
      <c r="N340" s="51"/>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3"/>
      <c r="BY340" s="3"/>
      <c r="BZ340" s="45"/>
    </row>
    <row r="341" spans="1:78" s="46" customFormat="1" ht="82.5" customHeight="1" x14ac:dyDescent="0.2">
      <c r="A341" s="31" t="s">
        <v>650</v>
      </c>
      <c r="B341" s="187"/>
      <c r="C341" s="58" t="s">
        <v>680</v>
      </c>
      <c r="D341" s="33" t="s">
        <v>42</v>
      </c>
      <c r="E341" s="33">
        <v>174</v>
      </c>
      <c r="F341" s="35" t="s">
        <v>681</v>
      </c>
      <c r="G341" s="115">
        <v>0</v>
      </c>
      <c r="H341" s="36">
        <f t="shared" si="59"/>
        <v>0</v>
      </c>
      <c r="I341" s="37">
        <v>0</v>
      </c>
      <c r="J341" s="38">
        <f t="shared" si="60"/>
        <v>0</v>
      </c>
      <c r="K341" s="39">
        <f t="shared" si="61"/>
        <v>0</v>
      </c>
      <c r="L341" s="39">
        <f t="shared" si="62"/>
        <v>0</v>
      </c>
      <c r="M341" s="39"/>
      <c r="N341" s="51"/>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3"/>
      <c r="BY341" s="3"/>
      <c r="BZ341" s="45"/>
    </row>
    <row r="342" spans="1:78" s="46" customFormat="1" ht="82.5" customHeight="1" x14ac:dyDescent="0.2">
      <c r="A342" s="31" t="s">
        <v>653</v>
      </c>
      <c r="B342" s="187"/>
      <c r="C342" s="58" t="s">
        <v>683</v>
      </c>
      <c r="D342" s="33" t="s">
        <v>42</v>
      </c>
      <c r="E342" s="33">
        <v>87</v>
      </c>
      <c r="F342" s="35" t="s">
        <v>684</v>
      </c>
      <c r="G342" s="115">
        <v>0</v>
      </c>
      <c r="H342" s="36">
        <f t="shared" si="59"/>
        <v>0</v>
      </c>
      <c r="I342" s="37">
        <v>0</v>
      </c>
      <c r="J342" s="38">
        <f t="shared" si="60"/>
        <v>0</v>
      </c>
      <c r="K342" s="39">
        <f t="shared" si="61"/>
        <v>0</v>
      </c>
      <c r="L342" s="39">
        <f t="shared" si="62"/>
        <v>0</v>
      </c>
      <c r="M342" s="39"/>
      <c r="N342" s="51"/>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3"/>
      <c r="BY342" s="3"/>
      <c r="BZ342" s="45"/>
    </row>
    <row r="343" spans="1:78" s="46" customFormat="1" x14ac:dyDescent="0.2">
      <c r="A343" s="31" t="s">
        <v>656</v>
      </c>
      <c r="B343" s="187"/>
      <c r="C343" s="180" t="s">
        <v>842</v>
      </c>
      <c r="D343" s="181" t="s">
        <v>42</v>
      </c>
      <c r="E343" s="181">
        <v>1</v>
      </c>
      <c r="F343" s="35" t="s">
        <v>686</v>
      </c>
      <c r="G343" s="115">
        <v>0</v>
      </c>
      <c r="H343" s="36">
        <f t="shared" si="59"/>
        <v>0</v>
      </c>
      <c r="I343" s="37">
        <v>0</v>
      </c>
      <c r="J343" s="38">
        <f t="shared" si="60"/>
        <v>0</v>
      </c>
      <c r="K343" s="39">
        <f t="shared" si="61"/>
        <v>0</v>
      </c>
      <c r="L343" s="39">
        <f t="shared" si="62"/>
        <v>0</v>
      </c>
      <c r="M343" s="39"/>
      <c r="N343" s="51"/>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3"/>
      <c r="BY343" s="3"/>
      <c r="BZ343" s="45"/>
    </row>
    <row r="344" spans="1:78" ht="393.75" customHeight="1" x14ac:dyDescent="0.2">
      <c r="A344" s="31" t="s">
        <v>659</v>
      </c>
      <c r="B344" s="187"/>
      <c r="C344" s="47" t="s">
        <v>764</v>
      </c>
      <c r="D344" s="33" t="s">
        <v>33</v>
      </c>
      <c r="E344" s="33">
        <v>26</v>
      </c>
      <c r="F344" s="35" t="s">
        <v>738</v>
      </c>
      <c r="G344" s="115">
        <v>0</v>
      </c>
      <c r="H344" s="36">
        <f t="shared" si="59"/>
        <v>0</v>
      </c>
      <c r="I344" s="37">
        <v>0</v>
      </c>
      <c r="J344" s="38">
        <f t="shared" si="60"/>
        <v>0</v>
      </c>
      <c r="K344" s="39">
        <f t="shared" si="61"/>
        <v>0</v>
      </c>
      <c r="L344" s="39">
        <f t="shared" si="62"/>
        <v>0</v>
      </c>
      <c r="M344" s="39"/>
      <c r="N344" s="51"/>
    </row>
    <row r="345" spans="1:78" ht="36.75" customHeight="1" x14ac:dyDescent="0.2">
      <c r="A345" s="31" t="s">
        <v>662</v>
      </c>
      <c r="B345" s="187"/>
      <c r="C345" s="252" t="s">
        <v>877</v>
      </c>
      <c r="D345" s="181" t="s">
        <v>33</v>
      </c>
      <c r="E345" s="33">
        <v>30</v>
      </c>
      <c r="F345" s="35" t="s">
        <v>82</v>
      </c>
      <c r="G345" s="115">
        <v>0</v>
      </c>
      <c r="H345" s="36">
        <f t="shared" si="59"/>
        <v>0</v>
      </c>
      <c r="I345" s="37">
        <v>0</v>
      </c>
      <c r="J345" s="38">
        <f t="shared" si="60"/>
        <v>0</v>
      </c>
      <c r="K345" s="39">
        <f t="shared" si="61"/>
        <v>0</v>
      </c>
      <c r="L345" s="39">
        <f t="shared" si="62"/>
        <v>0</v>
      </c>
      <c r="M345" s="39"/>
      <c r="N345" s="51"/>
    </row>
    <row r="346" spans="1:78" ht="45.75" customHeight="1" x14ac:dyDescent="0.2">
      <c r="A346" s="31" t="s">
        <v>763</v>
      </c>
      <c r="B346" s="187"/>
      <c r="C346" s="58" t="s">
        <v>688</v>
      </c>
      <c r="D346" s="33" t="s">
        <v>42</v>
      </c>
      <c r="E346" s="33">
        <v>8</v>
      </c>
      <c r="F346" s="35" t="s">
        <v>689</v>
      </c>
      <c r="G346" s="115">
        <v>0</v>
      </c>
      <c r="H346" s="36">
        <f t="shared" si="59"/>
        <v>0</v>
      </c>
      <c r="I346" s="37">
        <v>0</v>
      </c>
      <c r="J346" s="38">
        <f t="shared" si="60"/>
        <v>0</v>
      </c>
      <c r="K346" s="39">
        <f t="shared" si="61"/>
        <v>0</v>
      </c>
      <c r="L346" s="39">
        <f t="shared" si="62"/>
        <v>0</v>
      </c>
      <c r="M346" s="39"/>
      <c r="N346" s="50"/>
    </row>
    <row r="347" spans="1:78" ht="45.75" customHeight="1" x14ac:dyDescent="0.2">
      <c r="A347" s="31" t="s">
        <v>918</v>
      </c>
      <c r="B347" s="188"/>
      <c r="C347" s="64" t="s">
        <v>700</v>
      </c>
      <c r="D347" s="33" t="s">
        <v>42</v>
      </c>
      <c r="E347" s="33">
        <v>5</v>
      </c>
      <c r="F347" s="35" t="s">
        <v>701</v>
      </c>
      <c r="G347" s="115">
        <v>0</v>
      </c>
      <c r="H347" s="36">
        <f>E347*G347</f>
        <v>0</v>
      </c>
      <c r="I347" s="37">
        <v>0</v>
      </c>
      <c r="J347" s="38">
        <f>I347/100*G347</f>
        <v>0</v>
      </c>
      <c r="K347" s="39">
        <f>G347+J347</f>
        <v>0</v>
      </c>
      <c r="L347" s="39">
        <f>E347*K347</f>
        <v>0</v>
      </c>
      <c r="M347" s="39"/>
      <c r="N347" s="50"/>
    </row>
    <row r="348" spans="1:78" ht="45.75" customHeight="1" x14ac:dyDescent="0.2">
      <c r="A348" s="31" t="s">
        <v>667</v>
      </c>
      <c r="B348" s="188"/>
      <c r="C348" s="64" t="s">
        <v>702</v>
      </c>
      <c r="D348" s="33" t="s">
        <v>42</v>
      </c>
      <c r="E348" s="33">
        <v>10</v>
      </c>
      <c r="F348" s="35" t="s">
        <v>703</v>
      </c>
      <c r="G348" s="115">
        <v>0</v>
      </c>
      <c r="H348" s="36">
        <f>E348*G348</f>
        <v>0</v>
      </c>
      <c r="I348" s="37">
        <v>0</v>
      </c>
      <c r="J348" s="38">
        <f>I348/100*G348</f>
        <v>0</v>
      </c>
      <c r="K348" s="39">
        <f>G348+J348</f>
        <v>0</v>
      </c>
      <c r="L348" s="39">
        <f>E348*K348</f>
        <v>0</v>
      </c>
      <c r="M348" s="39"/>
      <c r="N348" s="50"/>
    </row>
    <row r="349" spans="1:78" ht="93.75" customHeight="1" x14ac:dyDescent="0.2">
      <c r="A349" s="31" t="s">
        <v>668</v>
      </c>
      <c r="B349" s="188"/>
      <c r="C349" s="64" t="s">
        <v>878</v>
      </c>
      <c r="D349" s="33" t="s">
        <v>33</v>
      </c>
      <c r="E349" s="33">
        <v>2</v>
      </c>
      <c r="F349" s="35" t="s">
        <v>82</v>
      </c>
      <c r="G349" s="115">
        <v>0</v>
      </c>
      <c r="H349" s="36">
        <f>E349*G349</f>
        <v>0</v>
      </c>
      <c r="I349" s="37">
        <v>0</v>
      </c>
      <c r="J349" s="38">
        <f t="shared" ref="J349:J356" si="63">I349/100*G349</f>
        <v>0</v>
      </c>
      <c r="K349" s="39">
        <f t="shared" ref="K349:K356" si="64">G349+J349</f>
        <v>0</v>
      </c>
      <c r="L349" s="39">
        <f t="shared" ref="L349:L356" si="65">E349*K349</f>
        <v>0</v>
      </c>
      <c r="M349" s="39"/>
      <c r="N349" s="50"/>
    </row>
    <row r="350" spans="1:78" ht="57.75" customHeight="1" x14ac:dyDescent="0.2">
      <c r="A350" s="31" t="s">
        <v>669</v>
      </c>
      <c r="B350" s="188"/>
      <c r="C350" s="64" t="s">
        <v>859</v>
      </c>
      <c r="D350" s="33" t="s">
        <v>33</v>
      </c>
      <c r="E350" s="33">
        <v>6</v>
      </c>
      <c r="F350" s="35" t="s">
        <v>860</v>
      </c>
      <c r="G350" s="115">
        <v>0</v>
      </c>
      <c r="H350" s="36">
        <f t="shared" ref="H350:H356" si="66">E350*G350</f>
        <v>0</v>
      </c>
      <c r="I350" s="37">
        <v>0</v>
      </c>
      <c r="J350" s="38">
        <f t="shared" si="63"/>
        <v>0</v>
      </c>
      <c r="K350" s="39">
        <f t="shared" si="64"/>
        <v>0</v>
      </c>
      <c r="L350" s="39">
        <f t="shared" si="65"/>
        <v>0</v>
      </c>
      <c r="M350" s="39"/>
      <c r="N350" s="50"/>
    </row>
    <row r="351" spans="1:78" ht="48" customHeight="1" x14ac:dyDescent="0.2">
      <c r="A351" s="31" t="s">
        <v>672</v>
      </c>
      <c r="B351" s="188"/>
      <c r="C351" s="64" t="s">
        <v>861</v>
      </c>
      <c r="D351" s="33" t="s">
        <v>33</v>
      </c>
      <c r="E351" s="33">
        <v>3</v>
      </c>
      <c r="F351" s="35" t="s">
        <v>862</v>
      </c>
      <c r="G351" s="115">
        <v>0</v>
      </c>
      <c r="H351" s="36">
        <f t="shared" si="66"/>
        <v>0</v>
      </c>
      <c r="I351" s="37">
        <v>0</v>
      </c>
      <c r="J351" s="38">
        <f t="shared" si="63"/>
        <v>0</v>
      </c>
      <c r="K351" s="39">
        <f t="shared" si="64"/>
        <v>0</v>
      </c>
      <c r="L351" s="39">
        <f t="shared" si="65"/>
        <v>0</v>
      </c>
      <c r="M351" s="39"/>
      <c r="N351" s="50"/>
    </row>
    <row r="352" spans="1:78" ht="48" customHeight="1" x14ac:dyDescent="0.2">
      <c r="A352" s="31" t="s">
        <v>675</v>
      </c>
      <c r="B352" s="187"/>
      <c r="C352" s="180" t="s">
        <v>654</v>
      </c>
      <c r="D352" s="33" t="s">
        <v>42</v>
      </c>
      <c r="E352" s="181">
        <v>10</v>
      </c>
      <c r="F352" s="35" t="s">
        <v>655</v>
      </c>
      <c r="G352" s="115">
        <v>0</v>
      </c>
      <c r="H352" s="36">
        <f>E352*G352</f>
        <v>0</v>
      </c>
      <c r="I352" s="37">
        <v>0</v>
      </c>
      <c r="J352" s="38">
        <f>I352/100*G352</f>
        <v>0</v>
      </c>
      <c r="K352" s="39">
        <f>G352+J352</f>
        <v>0</v>
      </c>
      <c r="L352" s="39">
        <f>E352*K352</f>
        <v>0</v>
      </c>
      <c r="M352" s="39"/>
      <c r="N352" s="50"/>
    </row>
    <row r="353" spans="1:14" ht="48" customHeight="1" x14ac:dyDescent="0.2">
      <c r="A353" s="31" t="s">
        <v>919</v>
      </c>
      <c r="B353" s="188"/>
      <c r="C353" s="64" t="s">
        <v>901</v>
      </c>
      <c r="D353" s="33" t="s">
        <v>33</v>
      </c>
      <c r="E353" s="33">
        <v>2</v>
      </c>
      <c r="F353" s="35" t="s">
        <v>899</v>
      </c>
      <c r="G353" s="115">
        <v>0</v>
      </c>
      <c r="H353" s="36">
        <f t="shared" si="66"/>
        <v>0</v>
      </c>
      <c r="I353" s="37">
        <v>0</v>
      </c>
      <c r="J353" s="38">
        <f t="shared" si="63"/>
        <v>0</v>
      </c>
      <c r="K353" s="39">
        <f t="shared" si="64"/>
        <v>0</v>
      </c>
      <c r="L353" s="39">
        <f t="shared" si="65"/>
        <v>0</v>
      </c>
      <c r="M353" s="39"/>
      <c r="N353" s="50"/>
    </row>
    <row r="354" spans="1:14" ht="48" customHeight="1" x14ac:dyDescent="0.2">
      <c r="A354" s="31" t="s">
        <v>920</v>
      </c>
      <c r="B354" s="188"/>
      <c r="C354" s="64" t="s">
        <v>903</v>
      </c>
      <c r="D354" s="33" t="s">
        <v>33</v>
      </c>
      <c r="E354" s="33">
        <v>2</v>
      </c>
      <c r="F354" s="35" t="s">
        <v>900</v>
      </c>
      <c r="G354" s="115">
        <v>0</v>
      </c>
      <c r="H354" s="36">
        <f t="shared" si="66"/>
        <v>0</v>
      </c>
      <c r="I354" s="37">
        <v>0</v>
      </c>
      <c r="J354" s="38">
        <f t="shared" si="63"/>
        <v>0</v>
      </c>
      <c r="K354" s="39">
        <f t="shared" si="64"/>
        <v>0</v>
      </c>
      <c r="L354" s="39">
        <f t="shared" si="65"/>
        <v>0</v>
      </c>
      <c r="M354" s="39"/>
      <c r="N354" s="50"/>
    </row>
    <row r="355" spans="1:14" ht="48" customHeight="1" x14ac:dyDescent="0.2">
      <c r="A355" s="31" t="s">
        <v>682</v>
      </c>
      <c r="B355" s="188"/>
      <c r="C355" s="64" t="s">
        <v>904</v>
      </c>
      <c r="D355" s="33" t="s">
        <v>33</v>
      </c>
      <c r="E355" s="33">
        <v>2</v>
      </c>
      <c r="F355" s="35" t="s">
        <v>902</v>
      </c>
      <c r="G355" s="115">
        <v>0</v>
      </c>
      <c r="H355" s="36">
        <f t="shared" si="66"/>
        <v>0</v>
      </c>
      <c r="I355" s="37">
        <v>0</v>
      </c>
      <c r="J355" s="38">
        <f t="shared" si="63"/>
        <v>0</v>
      </c>
      <c r="K355" s="39">
        <f t="shared" si="64"/>
        <v>0</v>
      </c>
      <c r="L355" s="39">
        <f t="shared" si="65"/>
        <v>0</v>
      </c>
      <c r="M355" s="39"/>
      <c r="N355" s="50"/>
    </row>
    <row r="356" spans="1:14" ht="48" customHeight="1" x14ac:dyDescent="0.2">
      <c r="A356" s="31" t="s">
        <v>685</v>
      </c>
      <c r="B356" s="188"/>
      <c r="C356" s="64" t="s">
        <v>874</v>
      </c>
      <c r="D356" s="33" t="s">
        <v>42</v>
      </c>
      <c r="E356" s="33">
        <v>80</v>
      </c>
      <c r="F356" s="35" t="s">
        <v>875</v>
      </c>
      <c r="G356" s="115">
        <v>0</v>
      </c>
      <c r="H356" s="36">
        <f t="shared" si="66"/>
        <v>0</v>
      </c>
      <c r="I356" s="37">
        <v>0</v>
      </c>
      <c r="J356" s="38">
        <f t="shared" si="63"/>
        <v>0</v>
      </c>
      <c r="K356" s="39">
        <f t="shared" si="64"/>
        <v>0</v>
      </c>
      <c r="L356" s="39">
        <f t="shared" si="65"/>
        <v>0</v>
      </c>
      <c r="M356" s="39"/>
      <c r="N356" s="50"/>
    </row>
    <row r="357" spans="1:14" ht="15.75" x14ac:dyDescent="0.2">
      <c r="A357" s="121" t="s">
        <v>690</v>
      </c>
      <c r="B357" s="141"/>
      <c r="C357" s="122" t="s">
        <v>707</v>
      </c>
      <c r="D357" s="142"/>
      <c r="E357" s="142"/>
      <c r="F357" s="125"/>
      <c r="G357" s="143"/>
      <c r="H357" s="127">
        <f>SUM(H221:H356)</f>
        <v>0</v>
      </c>
      <c r="I357" s="144"/>
      <c r="J357" s="144"/>
      <c r="K357" s="127"/>
      <c r="L357" s="127">
        <f>SUM(L221:L356)</f>
        <v>0</v>
      </c>
      <c r="M357" s="127"/>
      <c r="N357" s="175"/>
    </row>
    <row r="358" spans="1:14" ht="15.75" x14ac:dyDescent="0.2">
      <c r="A358" s="162"/>
      <c r="B358" s="131" t="s">
        <v>806</v>
      </c>
      <c r="C358" s="132" t="s">
        <v>693</v>
      </c>
      <c r="D358" s="131"/>
      <c r="E358" s="131"/>
      <c r="F358" s="133"/>
      <c r="G358" s="134"/>
      <c r="H358" s="135"/>
      <c r="I358" s="135"/>
      <c r="J358" s="135"/>
      <c r="K358" s="135"/>
      <c r="L358" s="135"/>
      <c r="M358" s="135"/>
      <c r="N358" s="136"/>
    </row>
    <row r="359" spans="1:14" x14ac:dyDescent="0.2">
      <c r="A359" s="24">
        <v>1</v>
      </c>
      <c r="B359" s="24"/>
      <c r="C359" s="24">
        <v>2</v>
      </c>
      <c r="D359" s="24">
        <v>3</v>
      </c>
      <c r="E359" s="24">
        <v>4</v>
      </c>
      <c r="F359" s="54"/>
      <c r="G359" s="26">
        <v>5</v>
      </c>
      <c r="H359" s="24" t="s">
        <v>25</v>
      </c>
      <c r="I359" s="24">
        <v>7</v>
      </c>
      <c r="J359" s="24" t="s">
        <v>26</v>
      </c>
      <c r="K359" s="24" t="s">
        <v>27</v>
      </c>
      <c r="L359" s="24" t="s">
        <v>28</v>
      </c>
      <c r="M359" s="24"/>
      <c r="N359" s="51"/>
    </row>
    <row r="360" spans="1:14" ht="242.25" customHeight="1" x14ac:dyDescent="0.2">
      <c r="A360" s="31" t="s">
        <v>31</v>
      </c>
      <c r="B360" s="188"/>
      <c r="C360" s="58" t="s">
        <v>888</v>
      </c>
      <c r="D360" s="33" t="s">
        <v>42</v>
      </c>
      <c r="E360" s="33">
        <v>160</v>
      </c>
      <c r="F360" s="35" t="s">
        <v>694</v>
      </c>
      <c r="G360" s="115">
        <v>0</v>
      </c>
      <c r="H360" s="36">
        <f>E360*G360</f>
        <v>0</v>
      </c>
      <c r="I360" s="37">
        <v>0</v>
      </c>
      <c r="J360" s="38">
        <f t="shared" ref="J360:J370" si="67">I360/100*G360</f>
        <v>0</v>
      </c>
      <c r="K360" s="39">
        <f t="shared" ref="K360:K371" si="68">G360+J360</f>
        <v>0</v>
      </c>
      <c r="L360" s="39">
        <f t="shared" ref="L360:L372" si="69">E360*K360</f>
        <v>0</v>
      </c>
      <c r="M360" s="76"/>
      <c r="N360" s="189"/>
    </row>
    <row r="361" spans="1:14" ht="170.25" customHeight="1" x14ac:dyDescent="0.2">
      <c r="A361" s="31" t="s">
        <v>35</v>
      </c>
      <c r="B361" s="188"/>
      <c r="C361" s="58" t="s">
        <v>889</v>
      </c>
      <c r="D361" s="33" t="s">
        <v>42</v>
      </c>
      <c r="E361" s="33">
        <v>268</v>
      </c>
      <c r="F361" s="35">
        <v>1401000044</v>
      </c>
      <c r="G361" s="115">
        <v>0</v>
      </c>
      <c r="H361" s="36">
        <f t="shared" ref="H361:H372" si="70">E361*G361</f>
        <v>0</v>
      </c>
      <c r="I361" s="37">
        <v>0</v>
      </c>
      <c r="J361" s="38">
        <f t="shared" si="67"/>
        <v>0</v>
      </c>
      <c r="K361" s="39">
        <f t="shared" si="68"/>
        <v>0</v>
      </c>
      <c r="L361" s="39">
        <f t="shared" si="69"/>
        <v>0</v>
      </c>
      <c r="M361" s="39"/>
      <c r="N361" s="51"/>
    </row>
    <row r="362" spans="1:14" ht="127.5" customHeight="1" x14ac:dyDescent="0.2">
      <c r="A362" s="31" t="s">
        <v>38</v>
      </c>
      <c r="B362" s="188"/>
      <c r="C362" s="64" t="s">
        <v>890</v>
      </c>
      <c r="D362" s="33" t="s">
        <v>42</v>
      </c>
      <c r="E362" s="33">
        <v>15</v>
      </c>
      <c r="F362" s="35" t="s">
        <v>695</v>
      </c>
      <c r="G362" s="115">
        <v>0</v>
      </c>
      <c r="H362" s="36">
        <f t="shared" si="70"/>
        <v>0</v>
      </c>
      <c r="I362" s="37">
        <v>0</v>
      </c>
      <c r="J362" s="38">
        <f t="shared" si="67"/>
        <v>0</v>
      </c>
      <c r="K362" s="39">
        <f t="shared" si="68"/>
        <v>0</v>
      </c>
      <c r="L362" s="39">
        <f t="shared" si="69"/>
        <v>0</v>
      </c>
      <c r="M362" s="39"/>
      <c r="N362" s="51"/>
    </row>
    <row r="363" spans="1:14" ht="110.25" customHeight="1" x14ac:dyDescent="0.2">
      <c r="A363" s="31" t="s">
        <v>40</v>
      </c>
      <c r="B363" s="188"/>
      <c r="C363" s="64" t="s">
        <v>891</v>
      </c>
      <c r="D363" s="33" t="s">
        <v>42</v>
      </c>
      <c r="E363" s="33">
        <v>16</v>
      </c>
      <c r="F363" s="35" t="s">
        <v>696</v>
      </c>
      <c r="G363" s="115">
        <v>0</v>
      </c>
      <c r="H363" s="36">
        <f t="shared" si="70"/>
        <v>0</v>
      </c>
      <c r="I363" s="37">
        <v>0</v>
      </c>
      <c r="J363" s="38">
        <f t="shared" si="67"/>
        <v>0</v>
      </c>
      <c r="K363" s="39">
        <f t="shared" si="68"/>
        <v>0</v>
      </c>
      <c r="L363" s="39">
        <f t="shared" si="69"/>
        <v>0</v>
      </c>
      <c r="M363" s="39"/>
      <c r="N363" s="51"/>
    </row>
    <row r="364" spans="1:14" ht="110.25" customHeight="1" x14ac:dyDescent="0.2">
      <c r="A364" s="31" t="s">
        <v>44</v>
      </c>
      <c r="B364" s="188"/>
      <c r="C364" s="64" t="s">
        <v>731</v>
      </c>
      <c r="D364" s="33" t="s">
        <v>168</v>
      </c>
      <c r="E364" s="33">
        <v>438</v>
      </c>
      <c r="F364" s="35" t="s">
        <v>697</v>
      </c>
      <c r="G364" s="115">
        <v>0</v>
      </c>
      <c r="H364" s="36">
        <f t="shared" si="70"/>
        <v>0</v>
      </c>
      <c r="I364" s="37">
        <v>0</v>
      </c>
      <c r="J364" s="38">
        <f t="shared" si="67"/>
        <v>0</v>
      </c>
      <c r="K364" s="39">
        <f t="shared" si="68"/>
        <v>0</v>
      </c>
      <c r="L364" s="39">
        <f t="shared" si="69"/>
        <v>0</v>
      </c>
      <c r="M364" s="39"/>
      <c r="N364" s="51"/>
    </row>
    <row r="365" spans="1:14" ht="265.5" customHeight="1" x14ac:dyDescent="0.2">
      <c r="A365" s="31" t="s">
        <v>47</v>
      </c>
      <c r="B365" s="188"/>
      <c r="C365" s="58" t="s">
        <v>892</v>
      </c>
      <c r="D365" s="33" t="s">
        <v>42</v>
      </c>
      <c r="E365" s="33">
        <v>44</v>
      </c>
      <c r="F365" s="35">
        <v>1401000003</v>
      </c>
      <c r="G365" s="115">
        <v>0</v>
      </c>
      <c r="H365" s="36">
        <f t="shared" si="70"/>
        <v>0</v>
      </c>
      <c r="I365" s="37">
        <v>0</v>
      </c>
      <c r="J365" s="38">
        <f t="shared" si="67"/>
        <v>0</v>
      </c>
      <c r="K365" s="39">
        <f t="shared" si="68"/>
        <v>0</v>
      </c>
      <c r="L365" s="39">
        <f t="shared" si="69"/>
        <v>0</v>
      </c>
      <c r="M365" s="39"/>
      <c r="N365" s="51"/>
    </row>
    <row r="366" spans="1:14" ht="123" customHeight="1" x14ac:dyDescent="0.2">
      <c r="A366" s="31" t="s">
        <v>50</v>
      </c>
      <c r="B366" s="188"/>
      <c r="C366" s="190" t="s">
        <v>893</v>
      </c>
      <c r="D366" s="33" t="s">
        <v>42</v>
      </c>
      <c r="E366" s="33">
        <v>7</v>
      </c>
      <c r="F366" s="35" t="s">
        <v>698</v>
      </c>
      <c r="G366" s="115">
        <v>0</v>
      </c>
      <c r="H366" s="36">
        <f t="shared" si="70"/>
        <v>0</v>
      </c>
      <c r="I366" s="37">
        <v>0</v>
      </c>
      <c r="J366" s="38">
        <f t="shared" si="67"/>
        <v>0</v>
      </c>
      <c r="K366" s="39">
        <f t="shared" si="68"/>
        <v>0</v>
      </c>
      <c r="L366" s="39">
        <f t="shared" si="69"/>
        <v>0</v>
      </c>
      <c r="M366" s="39"/>
      <c r="N366" s="51"/>
    </row>
    <row r="367" spans="1:14" ht="159" customHeight="1" x14ac:dyDescent="0.2">
      <c r="A367" s="31" t="s">
        <v>53</v>
      </c>
      <c r="B367" s="188"/>
      <c r="C367" s="253" t="s">
        <v>894</v>
      </c>
      <c r="D367" s="33" t="s">
        <v>42</v>
      </c>
      <c r="E367" s="33">
        <v>80</v>
      </c>
      <c r="F367" s="35" t="s">
        <v>699</v>
      </c>
      <c r="G367" s="115">
        <v>0</v>
      </c>
      <c r="H367" s="36">
        <f t="shared" si="70"/>
        <v>0</v>
      </c>
      <c r="I367" s="37">
        <v>0</v>
      </c>
      <c r="J367" s="38">
        <f t="shared" si="67"/>
        <v>0</v>
      </c>
      <c r="K367" s="39">
        <f t="shared" si="68"/>
        <v>0</v>
      </c>
      <c r="L367" s="39">
        <f t="shared" si="69"/>
        <v>0</v>
      </c>
      <c r="M367" s="39"/>
      <c r="N367" s="51"/>
    </row>
    <row r="368" spans="1:14" ht="143.25" customHeight="1" x14ac:dyDescent="0.2">
      <c r="A368" s="31" t="s">
        <v>56</v>
      </c>
      <c r="B368" s="188"/>
      <c r="C368" s="58" t="s">
        <v>895</v>
      </c>
      <c r="D368" s="33" t="s">
        <v>42</v>
      </c>
      <c r="E368" s="33">
        <v>300</v>
      </c>
      <c r="F368" s="35">
        <v>1303000006</v>
      </c>
      <c r="G368" s="115">
        <v>0</v>
      </c>
      <c r="H368" s="36">
        <f t="shared" si="70"/>
        <v>0</v>
      </c>
      <c r="I368" s="37">
        <v>0</v>
      </c>
      <c r="J368" s="38">
        <f t="shared" si="67"/>
        <v>0</v>
      </c>
      <c r="K368" s="39">
        <f t="shared" si="68"/>
        <v>0</v>
      </c>
      <c r="L368" s="39">
        <f t="shared" si="69"/>
        <v>0</v>
      </c>
      <c r="M368" s="39"/>
      <c r="N368" s="51"/>
    </row>
    <row r="369" spans="1:14" ht="153.75" customHeight="1" x14ac:dyDescent="0.2">
      <c r="A369" s="31" t="s">
        <v>59</v>
      </c>
      <c r="B369" s="188"/>
      <c r="C369" s="58" t="s">
        <v>897</v>
      </c>
      <c r="D369" s="33" t="s">
        <v>42</v>
      </c>
      <c r="E369" s="33">
        <v>133</v>
      </c>
      <c r="F369" s="35" t="s">
        <v>704</v>
      </c>
      <c r="G369" s="115">
        <v>0</v>
      </c>
      <c r="H369" s="36">
        <f t="shared" si="70"/>
        <v>0</v>
      </c>
      <c r="I369" s="37">
        <v>0</v>
      </c>
      <c r="J369" s="38">
        <f t="shared" si="67"/>
        <v>0</v>
      </c>
      <c r="K369" s="39">
        <f t="shared" si="68"/>
        <v>0</v>
      </c>
      <c r="L369" s="39">
        <f t="shared" si="69"/>
        <v>0</v>
      </c>
      <c r="M369" s="39"/>
      <c r="N369" s="50"/>
    </row>
    <row r="370" spans="1:14" ht="150" customHeight="1" x14ac:dyDescent="0.2">
      <c r="A370" s="31" t="s">
        <v>61</v>
      </c>
      <c r="B370" s="188"/>
      <c r="C370" s="58" t="s">
        <v>896</v>
      </c>
      <c r="D370" s="33" t="s">
        <v>42</v>
      </c>
      <c r="E370" s="33">
        <v>106</v>
      </c>
      <c r="F370" s="35" t="s">
        <v>705</v>
      </c>
      <c r="G370" s="115">
        <v>0</v>
      </c>
      <c r="H370" s="36">
        <f t="shared" si="70"/>
        <v>0</v>
      </c>
      <c r="I370" s="37">
        <v>0</v>
      </c>
      <c r="J370" s="38">
        <f t="shared" si="67"/>
        <v>0</v>
      </c>
      <c r="K370" s="39">
        <f t="shared" si="68"/>
        <v>0</v>
      </c>
      <c r="L370" s="39">
        <f t="shared" si="69"/>
        <v>0</v>
      </c>
      <c r="M370" s="77"/>
      <c r="N370" s="78"/>
    </row>
    <row r="371" spans="1:14" ht="153" customHeight="1" x14ac:dyDescent="0.2">
      <c r="A371" s="31" t="s">
        <v>63</v>
      </c>
      <c r="B371" s="188"/>
      <c r="C371" s="58" t="s">
        <v>898</v>
      </c>
      <c r="D371" s="33" t="s">
        <v>42</v>
      </c>
      <c r="E371" s="33">
        <v>15</v>
      </c>
      <c r="F371" s="35" t="s">
        <v>706</v>
      </c>
      <c r="G371" s="115">
        <v>0</v>
      </c>
      <c r="H371" s="36">
        <f t="shared" si="70"/>
        <v>0</v>
      </c>
      <c r="I371" s="37">
        <v>0</v>
      </c>
      <c r="J371" s="38">
        <f>I371/100*G371</f>
        <v>0</v>
      </c>
      <c r="K371" s="39">
        <f t="shared" si="68"/>
        <v>0</v>
      </c>
      <c r="L371" s="59">
        <f t="shared" si="69"/>
        <v>0</v>
      </c>
      <c r="M371" s="79"/>
      <c r="N371" s="78"/>
    </row>
    <row r="372" spans="1:14" ht="243" customHeight="1" x14ac:dyDescent="0.2">
      <c r="A372" s="31" t="s">
        <v>66</v>
      </c>
      <c r="B372" s="188"/>
      <c r="C372" s="58" t="s">
        <v>906</v>
      </c>
      <c r="D372" s="33" t="s">
        <v>42</v>
      </c>
      <c r="E372" s="33">
        <v>20</v>
      </c>
      <c r="F372" s="35" t="s">
        <v>82</v>
      </c>
      <c r="G372" s="115">
        <v>0</v>
      </c>
      <c r="H372" s="36">
        <f t="shared" si="70"/>
        <v>0</v>
      </c>
      <c r="I372" s="37">
        <v>0</v>
      </c>
      <c r="J372" s="38">
        <f>I372/100*G372</f>
        <v>0</v>
      </c>
      <c r="K372" s="39">
        <f>G372+J372</f>
        <v>0</v>
      </c>
      <c r="L372" s="59">
        <f t="shared" si="69"/>
        <v>0</v>
      </c>
      <c r="M372" s="79"/>
      <c r="N372" s="78"/>
    </row>
    <row r="373" spans="1:14" ht="15.75" x14ac:dyDescent="0.2">
      <c r="A373" s="141"/>
      <c r="B373" s="141"/>
      <c r="C373" s="122" t="s">
        <v>807</v>
      </c>
      <c r="D373" s="142"/>
      <c r="E373" s="142"/>
      <c r="F373" s="179"/>
      <c r="G373" s="143"/>
      <c r="H373" s="127">
        <f>SUM(H360:H372)</f>
        <v>0</v>
      </c>
      <c r="I373" s="144"/>
      <c r="J373" s="144"/>
      <c r="K373" s="127"/>
      <c r="L373" s="127">
        <f>SUM(L360:L372)</f>
        <v>0</v>
      </c>
      <c r="M373" s="127"/>
      <c r="N373" s="175"/>
    </row>
    <row r="374" spans="1:14" ht="15.75" x14ac:dyDescent="0.2">
      <c r="A374" s="205"/>
      <c r="B374" s="131" t="s">
        <v>909</v>
      </c>
      <c r="C374" s="132" t="s">
        <v>821</v>
      </c>
      <c r="D374" s="206"/>
      <c r="E374" s="206"/>
      <c r="F374" s="207"/>
      <c r="G374" s="208"/>
      <c r="H374" s="209"/>
      <c r="I374" s="210"/>
      <c r="J374" s="210"/>
      <c r="K374" s="209"/>
      <c r="L374" s="209"/>
      <c r="M374" s="209"/>
      <c r="N374" s="211"/>
    </row>
    <row r="375" spans="1:14" x14ac:dyDescent="0.2">
      <c r="A375" s="24">
        <v>1</v>
      </c>
      <c r="B375" s="24"/>
      <c r="C375" s="219">
        <v>2</v>
      </c>
      <c r="D375" s="24">
        <v>3</v>
      </c>
      <c r="E375" s="24">
        <v>4</v>
      </c>
      <c r="F375" s="54"/>
      <c r="G375" s="26">
        <v>5</v>
      </c>
      <c r="H375" s="24" t="s">
        <v>25</v>
      </c>
      <c r="I375" s="24">
        <v>7</v>
      </c>
      <c r="J375" s="24" t="s">
        <v>26</v>
      </c>
      <c r="K375" s="24" t="s">
        <v>27</v>
      </c>
      <c r="L375" s="24" t="s">
        <v>28</v>
      </c>
      <c r="M375" s="24"/>
      <c r="N375" s="51"/>
    </row>
    <row r="376" spans="1:14" ht="15.75" x14ac:dyDescent="0.2">
      <c r="A376" s="254" t="s">
        <v>31</v>
      </c>
      <c r="B376" s="217"/>
      <c r="C376" s="220" t="s">
        <v>879</v>
      </c>
      <c r="D376" s="218" t="s">
        <v>42</v>
      </c>
      <c r="E376" s="215">
        <v>1500</v>
      </c>
      <c r="F376" s="216" t="s">
        <v>810</v>
      </c>
      <c r="G376" s="115">
        <v>0</v>
      </c>
      <c r="H376" s="36">
        <f t="shared" ref="H376:H384" si="71">E376*G376</f>
        <v>0</v>
      </c>
      <c r="I376" s="214">
        <v>0</v>
      </c>
      <c r="J376" s="38">
        <f>I376/100*G376</f>
        <v>0</v>
      </c>
      <c r="K376" s="39">
        <f>G376+J376</f>
        <v>0</v>
      </c>
      <c r="L376" s="59">
        <f t="shared" ref="L376:L384" si="72">E376*K376</f>
        <v>0</v>
      </c>
      <c r="M376" s="212"/>
      <c r="N376" s="213"/>
    </row>
    <row r="377" spans="1:14" ht="15.75" x14ac:dyDescent="0.2">
      <c r="A377" s="254" t="s">
        <v>35</v>
      </c>
      <c r="B377" s="217"/>
      <c r="C377" s="220" t="s">
        <v>880</v>
      </c>
      <c r="D377" s="218" t="s">
        <v>42</v>
      </c>
      <c r="E377" s="215">
        <v>4700</v>
      </c>
      <c r="F377" s="216" t="s">
        <v>809</v>
      </c>
      <c r="G377" s="115">
        <v>0</v>
      </c>
      <c r="H377" s="36">
        <f t="shared" si="71"/>
        <v>0</v>
      </c>
      <c r="I377" s="214">
        <v>0</v>
      </c>
      <c r="J377" s="38">
        <f t="shared" ref="J377:J384" si="73">I377/100*G377</f>
        <v>0</v>
      </c>
      <c r="K377" s="39">
        <f t="shared" ref="K377:K384" si="74">G377+J377</f>
        <v>0</v>
      </c>
      <c r="L377" s="59">
        <f t="shared" si="72"/>
        <v>0</v>
      </c>
      <c r="M377" s="212"/>
      <c r="N377" s="213"/>
    </row>
    <row r="378" spans="1:14" ht="15.75" x14ac:dyDescent="0.2">
      <c r="A378" s="254" t="s">
        <v>38</v>
      </c>
      <c r="B378" s="217"/>
      <c r="C378" s="220" t="s">
        <v>881</v>
      </c>
      <c r="D378" s="218" t="s">
        <v>42</v>
      </c>
      <c r="E378" s="215">
        <v>450</v>
      </c>
      <c r="F378" s="216" t="s">
        <v>816</v>
      </c>
      <c r="G378" s="115">
        <v>0</v>
      </c>
      <c r="H378" s="36">
        <f t="shared" si="71"/>
        <v>0</v>
      </c>
      <c r="I378" s="214">
        <v>0</v>
      </c>
      <c r="J378" s="38">
        <f t="shared" si="73"/>
        <v>0</v>
      </c>
      <c r="K378" s="39">
        <f t="shared" si="74"/>
        <v>0</v>
      </c>
      <c r="L378" s="59">
        <f t="shared" si="72"/>
        <v>0</v>
      </c>
      <c r="M378" s="212"/>
      <c r="N378" s="213"/>
    </row>
    <row r="379" spans="1:14" ht="15.75" x14ac:dyDescent="0.2">
      <c r="A379" s="254" t="s">
        <v>40</v>
      </c>
      <c r="B379" s="217"/>
      <c r="C379" s="220" t="s">
        <v>882</v>
      </c>
      <c r="D379" s="218" t="s">
        <v>42</v>
      </c>
      <c r="E379" s="215">
        <v>1500</v>
      </c>
      <c r="F379" s="216" t="s">
        <v>811</v>
      </c>
      <c r="G379" s="115">
        <v>0</v>
      </c>
      <c r="H379" s="36">
        <f t="shared" si="71"/>
        <v>0</v>
      </c>
      <c r="I379" s="214">
        <v>0</v>
      </c>
      <c r="J379" s="38">
        <f t="shared" si="73"/>
        <v>0</v>
      </c>
      <c r="K379" s="39">
        <f t="shared" si="74"/>
        <v>0</v>
      </c>
      <c r="L379" s="59">
        <f t="shared" si="72"/>
        <v>0</v>
      </c>
      <c r="M379" s="212"/>
      <c r="N379" s="213"/>
    </row>
    <row r="380" spans="1:14" ht="15.75" x14ac:dyDescent="0.2">
      <c r="A380" s="254" t="s">
        <v>44</v>
      </c>
      <c r="B380" s="217"/>
      <c r="C380" s="220" t="s">
        <v>883</v>
      </c>
      <c r="D380" s="218" t="s">
        <v>42</v>
      </c>
      <c r="E380" s="215">
        <v>900</v>
      </c>
      <c r="F380" s="216" t="s">
        <v>813</v>
      </c>
      <c r="G380" s="115">
        <v>0</v>
      </c>
      <c r="H380" s="36">
        <f t="shared" si="71"/>
        <v>0</v>
      </c>
      <c r="I380" s="214">
        <v>0</v>
      </c>
      <c r="J380" s="38">
        <f t="shared" si="73"/>
        <v>0</v>
      </c>
      <c r="K380" s="39">
        <f t="shared" si="74"/>
        <v>0</v>
      </c>
      <c r="L380" s="59">
        <f t="shared" si="72"/>
        <v>0</v>
      </c>
      <c r="M380" s="212"/>
      <c r="N380" s="213"/>
    </row>
    <row r="381" spans="1:14" ht="15.75" x14ac:dyDescent="0.2">
      <c r="A381" s="254" t="s">
        <v>47</v>
      </c>
      <c r="B381" s="217"/>
      <c r="C381" s="220" t="s">
        <v>884</v>
      </c>
      <c r="D381" s="218" t="s">
        <v>42</v>
      </c>
      <c r="E381" s="215">
        <v>500</v>
      </c>
      <c r="F381" s="216" t="s">
        <v>812</v>
      </c>
      <c r="G381" s="115">
        <v>0</v>
      </c>
      <c r="H381" s="36">
        <f t="shared" si="71"/>
        <v>0</v>
      </c>
      <c r="I381" s="214">
        <v>0</v>
      </c>
      <c r="J381" s="38">
        <f t="shared" si="73"/>
        <v>0</v>
      </c>
      <c r="K381" s="39">
        <f t="shared" si="74"/>
        <v>0</v>
      </c>
      <c r="L381" s="59">
        <f t="shared" si="72"/>
        <v>0</v>
      </c>
      <c r="M381" s="212"/>
      <c r="N381" s="213"/>
    </row>
    <row r="382" spans="1:14" ht="15.75" x14ac:dyDescent="0.2">
      <c r="A382" s="254" t="s">
        <v>50</v>
      </c>
      <c r="B382" s="217"/>
      <c r="C382" s="220" t="s">
        <v>885</v>
      </c>
      <c r="D382" s="218" t="s">
        <v>42</v>
      </c>
      <c r="E382" s="215">
        <v>13000</v>
      </c>
      <c r="F382" s="216" t="s">
        <v>808</v>
      </c>
      <c r="G382" s="115">
        <v>0</v>
      </c>
      <c r="H382" s="36">
        <f t="shared" si="71"/>
        <v>0</v>
      </c>
      <c r="I382" s="214">
        <v>0</v>
      </c>
      <c r="J382" s="38">
        <f t="shared" si="73"/>
        <v>0</v>
      </c>
      <c r="K382" s="39">
        <f t="shared" si="74"/>
        <v>0</v>
      </c>
      <c r="L382" s="59">
        <f t="shared" si="72"/>
        <v>0</v>
      </c>
      <c r="M382" s="212"/>
      <c r="N382" s="213"/>
    </row>
    <row r="383" spans="1:14" ht="15.75" x14ac:dyDescent="0.2">
      <c r="A383" s="254" t="s">
        <v>53</v>
      </c>
      <c r="B383" s="217"/>
      <c r="C383" s="220" t="s">
        <v>886</v>
      </c>
      <c r="D383" s="218" t="s">
        <v>42</v>
      </c>
      <c r="E383" s="215">
        <v>500</v>
      </c>
      <c r="F383" s="216" t="s">
        <v>815</v>
      </c>
      <c r="G383" s="115">
        <v>0</v>
      </c>
      <c r="H383" s="36">
        <f t="shared" si="71"/>
        <v>0</v>
      </c>
      <c r="I383" s="214">
        <v>0</v>
      </c>
      <c r="J383" s="38">
        <f t="shared" si="73"/>
        <v>0</v>
      </c>
      <c r="K383" s="39">
        <f t="shared" si="74"/>
        <v>0</v>
      </c>
      <c r="L383" s="59">
        <f t="shared" si="72"/>
        <v>0</v>
      </c>
      <c r="M383" s="212"/>
      <c r="N383" s="213"/>
    </row>
    <row r="384" spans="1:14" ht="15.75" x14ac:dyDescent="0.2">
      <c r="A384" s="254" t="s">
        <v>56</v>
      </c>
      <c r="B384" s="217"/>
      <c r="C384" s="220" t="s">
        <v>887</v>
      </c>
      <c r="D384" s="218" t="s">
        <v>42</v>
      </c>
      <c r="E384" s="215">
        <v>400</v>
      </c>
      <c r="F384" s="216" t="s">
        <v>814</v>
      </c>
      <c r="G384" s="115">
        <v>0</v>
      </c>
      <c r="H384" s="36">
        <f t="shared" si="71"/>
        <v>0</v>
      </c>
      <c r="I384" s="214">
        <v>0</v>
      </c>
      <c r="J384" s="38">
        <f t="shared" si="73"/>
        <v>0</v>
      </c>
      <c r="K384" s="39">
        <f t="shared" si="74"/>
        <v>0</v>
      </c>
      <c r="L384" s="59">
        <f t="shared" si="72"/>
        <v>0</v>
      </c>
      <c r="M384" s="212"/>
      <c r="N384" s="213"/>
    </row>
    <row r="385" spans="1:14" ht="15.75" x14ac:dyDescent="0.2">
      <c r="A385" s="270"/>
      <c r="B385" s="270"/>
      <c r="C385" s="271" t="s">
        <v>910</v>
      </c>
      <c r="D385" s="272"/>
      <c r="E385" s="272"/>
      <c r="F385" s="273"/>
      <c r="G385" s="274"/>
      <c r="H385" s="275">
        <f>SUM(H376:H384)</f>
        <v>0</v>
      </c>
      <c r="I385" s="276"/>
      <c r="J385" s="276"/>
      <c r="K385" s="275"/>
      <c r="L385" s="275">
        <f>SUM(L376:L384)</f>
        <v>0</v>
      </c>
      <c r="M385" s="275"/>
      <c r="N385" s="277"/>
    </row>
    <row r="386" spans="1:14" ht="23.25" x14ac:dyDescent="0.35">
      <c r="A386" s="205"/>
      <c r="B386" s="131" t="s">
        <v>922</v>
      </c>
      <c r="C386" s="132" t="s">
        <v>923</v>
      </c>
      <c r="D386" s="206"/>
      <c r="E386" s="206"/>
      <c r="F386" s="207"/>
      <c r="G386" s="208"/>
      <c r="H386" s="209"/>
      <c r="I386" s="210"/>
      <c r="J386" s="210"/>
      <c r="K386" s="209"/>
      <c r="L386" s="209"/>
      <c r="M386" s="268"/>
      <c r="N386" s="269"/>
    </row>
    <row r="387" spans="1:14" ht="25.5" x14ac:dyDescent="0.2">
      <c r="A387" s="31" t="s">
        <v>31</v>
      </c>
      <c r="B387" s="187"/>
      <c r="C387" s="180" t="s">
        <v>836</v>
      </c>
      <c r="D387" s="33" t="s">
        <v>365</v>
      </c>
      <c r="E387" s="181">
        <v>2</v>
      </c>
      <c r="F387" s="35" t="s">
        <v>366</v>
      </c>
      <c r="G387" s="115">
        <v>0</v>
      </c>
      <c r="H387" s="36">
        <f>E387*G387</f>
        <v>0</v>
      </c>
      <c r="I387" s="37">
        <v>0</v>
      </c>
      <c r="J387" s="38">
        <f>I387/100*G387</f>
        <v>0</v>
      </c>
      <c r="K387" s="39">
        <f>G387+J387</f>
        <v>0</v>
      </c>
      <c r="L387" s="39">
        <f>E387*K387</f>
        <v>0</v>
      </c>
      <c r="M387" s="200"/>
      <c r="N387" s="201"/>
    </row>
    <row r="388" spans="1:14" ht="25.5" x14ac:dyDescent="0.2">
      <c r="A388" s="31" t="s">
        <v>35</v>
      </c>
      <c r="B388" s="187"/>
      <c r="C388" s="180" t="s">
        <v>381</v>
      </c>
      <c r="D388" s="33" t="s">
        <v>365</v>
      </c>
      <c r="E388" s="33">
        <v>6</v>
      </c>
      <c r="F388" s="35" t="s">
        <v>382</v>
      </c>
      <c r="G388" s="115">
        <v>0</v>
      </c>
      <c r="H388" s="36">
        <f>E388*G388</f>
        <v>0</v>
      </c>
      <c r="I388" s="37">
        <v>0</v>
      </c>
      <c r="J388" s="38">
        <f>I388/100*G388</f>
        <v>0</v>
      </c>
      <c r="K388" s="39">
        <f>G388+J388</f>
        <v>0</v>
      </c>
      <c r="L388" s="39">
        <f>E388*K388</f>
        <v>0</v>
      </c>
      <c r="M388" s="39"/>
      <c r="N388" s="201"/>
    </row>
    <row r="389" spans="1:14" ht="126.75" customHeight="1" x14ac:dyDescent="0.2">
      <c r="A389" s="31" t="s">
        <v>38</v>
      </c>
      <c r="B389" s="187"/>
      <c r="C389" s="180" t="s">
        <v>393</v>
      </c>
      <c r="D389" s="33" t="s">
        <v>33</v>
      </c>
      <c r="E389" s="33">
        <v>130</v>
      </c>
      <c r="F389" s="35" t="s">
        <v>394</v>
      </c>
      <c r="G389" s="115">
        <v>0</v>
      </c>
      <c r="H389" s="36">
        <f>E389*G389</f>
        <v>0</v>
      </c>
      <c r="I389" s="37">
        <v>0</v>
      </c>
      <c r="J389" s="38">
        <f>I389/100*G389</f>
        <v>0</v>
      </c>
      <c r="K389" s="39">
        <f>G389+J389</f>
        <v>0</v>
      </c>
      <c r="L389" s="39">
        <f>E389*K389</f>
        <v>0</v>
      </c>
      <c r="M389" s="39"/>
      <c r="N389" s="201"/>
    </row>
    <row r="390" spans="1:14" x14ac:dyDescent="0.2">
      <c r="A390" s="31" t="s">
        <v>40</v>
      </c>
      <c r="B390" s="187"/>
      <c r="C390" s="180" t="s">
        <v>457</v>
      </c>
      <c r="D390" s="33" t="s">
        <v>42</v>
      </c>
      <c r="E390" s="33">
        <v>63</v>
      </c>
      <c r="F390" s="35" t="s">
        <v>458</v>
      </c>
      <c r="G390" s="115">
        <v>0</v>
      </c>
      <c r="H390" s="36">
        <f>E390*G390</f>
        <v>0</v>
      </c>
      <c r="I390" s="37">
        <v>0</v>
      </c>
      <c r="J390" s="38">
        <f>I390/100*G390</f>
        <v>0</v>
      </c>
      <c r="K390" s="39">
        <f>G390+J390</f>
        <v>0</v>
      </c>
      <c r="L390" s="39">
        <f>E390*K390</f>
        <v>0</v>
      </c>
      <c r="M390" s="39"/>
      <c r="N390" s="201"/>
    </row>
    <row r="391" spans="1:14" x14ac:dyDescent="0.2">
      <c r="A391" s="31" t="s">
        <v>44</v>
      </c>
      <c r="B391" s="187"/>
      <c r="C391" s="180" t="s">
        <v>460</v>
      </c>
      <c r="D391" s="33" t="s">
        <v>42</v>
      </c>
      <c r="E391" s="33">
        <v>25</v>
      </c>
      <c r="F391" s="35" t="s">
        <v>461</v>
      </c>
      <c r="G391" s="115">
        <v>0</v>
      </c>
      <c r="H391" s="36">
        <f>E391*G391</f>
        <v>0</v>
      </c>
      <c r="I391" s="37">
        <v>0</v>
      </c>
      <c r="J391" s="38">
        <f>I391/100*G391</f>
        <v>0</v>
      </c>
      <c r="K391" s="39">
        <f>G391+J391</f>
        <v>0</v>
      </c>
      <c r="L391" s="39">
        <f>E391*K391</f>
        <v>0</v>
      </c>
      <c r="M391" s="39"/>
      <c r="N391" s="201"/>
    </row>
    <row r="392" spans="1:14" x14ac:dyDescent="0.2">
      <c r="A392" s="31" t="s">
        <v>47</v>
      </c>
      <c r="B392" s="187"/>
      <c r="C392" s="180" t="s">
        <v>529</v>
      </c>
      <c r="D392" s="33" t="s">
        <v>409</v>
      </c>
      <c r="E392" s="33">
        <v>34</v>
      </c>
      <c r="F392" s="73" t="s">
        <v>530</v>
      </c>
      <c r="G392" s="115">
        <v>0</v>
      </c>
      <c r="H392" s="36">
        <f>E392*G392</f>
        <v>0</v>
      </c>
      <c r="I392" s="37">
        <v>0</v>
      </c>
      <c r="J392" s="38">
        <f>I392/100*G392</f>
        <v>0</v>
      </c>
      <c r="K392" s="39">
        <f>G392+J392</f>
        <v>0</v>
      </c>
      <c r="L392" s="39">
        <f>E392*K392</f>
        <v>0</v>
      </c>
      <c r="M392" s="39"/>
      <c r="N392" s="201"/>
    </row>
    <row r="393" spans="1:14" x14ac:dyDescent="0.2">
      <c r="A393" s="31" t="s">
        <v>50</v>
      </c>
      <c r="B393" s="187"/>
      <c r="C393" s="180" t="s">
        <v>531</v>
      </c>
      <c r="D393" s="33" t="s">
        <v>409</v>
      </c>
      <c r="E393" s="61">
        <v>6</v>
      </c>
      <c r="F393" s="35" t="s">
        <v>532</v>
      </c>
      <c r="G393" s="115">
        <v>0</v>
      </c>
      <c r="H393" s="36">
        <f>E393*G393</f>
        <v>0</v>
      </c>
      <c r="I393" s="37">
        <v>0</v>
      </c>
      <c r="J393" s="38">
        <f>I393/100*G393</f>
        <v>0</v>
      </c>
      <c r="K393" s="39">
        <f>G393+J393</f>
        <v>0</v>
      </c>
      <c r="L393" s="39">
        <f>E393*K393</f>
        <v>0</v>
      </c>
      <c r="M393" s="39"/>
      <c r="N393" s="201"/>
    </row>
    <row r="394" spans="1:14" x14ac:dyDescent="0.2">
      <c r="A394" s="31" t="s">
        <v>53</v>
      </c>
      <c r="B394" s="187"/>
      <c r="C394" s="180" t="s">
        <v>838</v>
      </c>
      <c r="D394" s="33" t="s">
        <v>42</v>
      </c>
      <c r="E394" s="61">
        <v>6</v>
      </c>
      <c r="F394" s="35" t="s">
        <v>839</v>
      </c>
      <c r="G394" s="115">
        <v>0</v>
      </c>
      <c r="H394" s="36">
        <f>E394*G394</f>
        <v>0</v>
      </c>
      <c r="I394" s="37">
        <v>0</v>
      </c>
      <c r="J394" s="38">
        <f>I394/100*G394</f>
        <v>0</v>
      </c>
      <c r="K394" s="39">
        <f>G394+J394</f>
        <v>0</v>
      </c>
      <c r="L394" s="39">
        <f>E394*K394</f>
        <v>0</v>
      </c>
      <c r="M394" s="39"/>
      <c r="N394" s="201"/>
    </row>
    <row r="395" spans="1:14" x14ac:dyDescent="0.2">
      <c r="A395" s="31" t="s">
        <v>56</v>
      </c>
      <c r="B395" s="187"/>
      <c r="C395" s="180" t="s">
        <v>840</v>
      </c>
      <c r="D395" s="33" t="s">
        <v>42</v>
      </c>
      <c r="E395" s="61">
        <v>4</v>
      </c>
      <c r="F395" s="35" t="s">
        <v>841</v>
      </c>
      <c r="G395" s="115">
        <v>0</v>
      </c>
      <c r="H395" s="36">
        <f>E395*G395</f>
        <v>0</v>
      </c>
      <c r="I395" s="37">
        <v>0</v>
      </c>
      <c r="J395" s="38">
        <f>I395/100*G395</f>
        <v>0</v>
      </c>
      <c r="K395" s="39">
        <f>G395+J395</f>
        <v>0</v>
      </c>
      <c r="L395" s="39">
        <f>E395*K395</f>
        <v>0</v>
      </c>
      <c r="M395" s="39"/>
      <c r="N395" s="201"/>
    </row>
    <row r="396" spans="1:14" x14ac:dyDescent="0.2">
      <c r="A396" s="31" t="s">
        <v>59</v>
      </c>
      <c r="B396" s="187"/>
      <c r="C396" s="180" t="s">
        <v>540</v>
      </c>
      <c r="D396" s="33" t="s">
        <v>168</v>
      </c>
      <c r="E396" s="33">
        <v>20</v>
      </c>
      <c r="F396" s="35" t="s">
        <v>541</v>
      </c>
      <c r="G396" s="115">
        <v>0</v>
      </c>
      <c r="H396" s="36">
        <f>E396*G396</f>
        <v>0</v>
      </c>
      <c r="I396" s="37">
        <v>0</v>
      </c>
      <c r="J396" s="38">
        <f>I396/100*G396</f>
        <v>0</v>
      </c>
      <c r="K396" s="39">
        <f>G396+J396</f>
        <v>0</v>
      </c>
      <c r="L396" s="39">
        <f>E396*K396</f>
        <v>0</v>
      </c>
      <c r="M396" s="39"/>
      <c r="N396" s="201"/>
    </row>
    <row r="397" spans="1:14" x14ac:dyDescent="0.2">
      <c r="A397" s="31" t="s">
        <v>61</v>
      </c>
      <c r="B397" s="187"/>
      <c r="C397" s="180" t="s">
        <v>543</v>
      </c>
      <c r="D397" s="33" t="s">
        <v>42</v>
      </c>
      <c r="E397" s="33">
        <v>16</v>
      </c>
      <c r="F397" s="35" t="s">
        <v>544</v>
      </c>
      <c r="G397" s="115">
        <v>0</v>
      </c>
      <c r="H397" s="36">
        <f>E397*G397</f>
        <v>0</v>
      </c>
      <c r="I397" s="37">
        <v>0</v>
      </c>
      <c r="J397" s="38">
        <f>I397/100*G397</f>
        <v>0</v>
      </c>
      <c r="K397" s="39">
        <f>G397+J397</f>
        <v>0</v>
      </c>
      <c r="L397" s="39">
        <f>E397*K397</f>
        <v>0</v>
      </c>
      <c r="M397" s="39"/>
      <c r="N397" s="201"/>
    </row>
    <row r="398" spans="1:14" x14ac:dyDescent="0.2">
      <c r="A398" s="31" t="s">
        <v>63</v>
      </c>
      <c r="B398" s="187"/>
      <c r="C398" s="180" t="s">
        <v>546</v>
      </c>
      <c r="D398" s="33" t="s">
        <v>42</v>
      </c>
      <c r="E398" s="33">
        <v>1</v>
      </c>
      <c r="F398" s="35" t="s">
        <v>547</v>
      </c>
      <c r="G398" s="115">
        <v>0</v>
      </c>
      <c r="H398" s="36">
        <f>E398*G398</f>
        <v>0</v>
      </c>
      <c r="I398" s="37">
        <v>0</v>
      </c>
      <c r="J398" s="38">
        <f>I398/100*G398</f>
        <v>0</v>
      </c>
      <c r="K398" s="39">
        <f>G398+J398</f>
        <v>0</v>
      </c>
      <c r="L398" s="39">
        <f>E398*K398</f>
        <v>0</v>
      </c>
      <c r="M398" s="39"/>
      <c r="N398" s="201"/>
    </row>
    <row r="399" spans="1:14" x14ac:dyDescent="0.2">
      <c r="A399" s="31" t="s">
        <v>66</v>
      </c>
      <c r="B399" s="187"/>
      <c r="C399" s="180" t="s">
        <v>567</v>
      </c>
      <c r="D399" s="33" t="s">
        <v>42</v>
      </c>
      <c r="E399" s="181">
        <v>1000</v>
      </c>
      <c r="F399" s="35" t="s">
        <v>568</v>
      </c>
      <c r="G399" s="115">
        <v>0</v>
      </c>
      <c r="H399" s="36">
        <f>E399*G399</f>
        <v>0</v>
      </c>
      <c r="I399" s="37">
        <v>0</v>
      </c>
      <c r="J399" s="38">
        <f>I399/100*G399</f>
        <v>0</v>
      </c>
      <c r="K399" s="39">
        <f>G399+J399</f>
        <v>0</v>
      </c>
      <c r="L399" s="39">
        <f>E399*K399</f>
        <v>0</v>
      </c>
      <c r="M399" s="39"/>
      <c r="N399" s="201"/>
    </row>
    <row r="400" spans="1:14" x14ac:dyDescent="0.2">
      <c r="A400" s="31" t="s">
        <v>68</v>
      </c>
      <c r="B400" s="187"/>
      <c r="C400" s="180" t="s">
        <v>609</v>
      </c>
      <c r="D400" s="33" t="s">
        <v>168</v>
      </c>
      <c r="E400" s="181">
        <v>1</v>
      </c>
      <c r="F400" s="35" t="s">
        <v>610</v>
      </c>
      <c r="G400" s="115">
        <v>0</v>
      </c>
      <c r="H400" s="36">
        <f>E400*G400</f>
        <v>0</v>
      </c>
      <c r="I400" s="37">
        <v>0</v>
      </c>
      <c r="J400" s="38">
        <f>I400/100*G400</f>
        <v>0</v>
      </c>
      <c r="K400" s="39">
        <f>G400+J400</f>
        <v>0</v>
      </c>
      <c r="L400" s="39">
        <f>E400*K400</f>
        <v>0</v>
      </c>
      <c r="M400" s="39"/>
      <c r="N400" s="201"/>
    </row>
    <row r="401" spans="1:14" ht="12" customHeight="1" x14ac:dyDescent="0.2">
      <c r="A401" s="31" t="s">
        <v>70</v>
      </c>
      <c r="B401" s="187"/>
      <c r="C401" s="47" t="s">
        <v>687</v>
      </c>
      <c r="D401" s="33" t="s">
        <v>33</v>
      </c>
      <c r="E401" s="33">
        <v>33</v>
      </c>
      <c r="F401" s="35" t="s">
        <v>734</v>
      </c>
      <c r="G401" s="115">
        <v>0</v>
      </c>
      <c r="H401" s="36">
        <f>E401*G401</f>
        <v>0</v>
      </c>
      <c r="I401" s="37">
        <v>0</v>
      </c>
      <c r="J401" s="38">
        <f>I401/100*G401</f>
        <v>0</v>
      </c>
      <c r="K401" s="39">
        <f>G401+J401</f>
        <v>0</v>
      </c>
      <c r="L401" s="39">
        <f>E401*K401</f>
        <v>0</v>
      </c>
      <c r="M401" s="39"/>
      <c r="N401" s="201"/>
    </row>
    <row r="402" spans="1:14" ht="15.75" x14ac:dyDescent="0.2">
      <c r="A402" s="270"/>
      <c r="B402" s="270"/>
      <c r="C402" s="271" t="s">
        <v>924</v>
      </c>
      <c r="D402" s="272"/>
      <c r="E402" s="272"/>
      <c r="F402" s="273"/>
      <c r="G402" s="274"/>
      <c r="H402" s="275">
        <f>SUM(H387:H401)</f>
        <v>0</v>
      </c>
      <c r="I402" s="276"/>
      <c r="J402" s="276"/>
      <c r="K402" s="275"/>
      <c r="L402" s="275">
        <f>SUM(L387:L401)</f>
        <v>0</v>
      </c>
      <c r="M402" s="275"/>
      <c r="N402" s="201"/>
    </row>
    <row r="403" spans="1:14" ht="23.25" x14ac:dyDescent="0.2">
      <c r="A403" s="80"/>
      <c r="B403" s="204"/>
      <c r="C403" s="258" t="s">
        <v>921</v>
      </c>
      <c r="D403" s="259"/>
      <c r="E403" s="259"/>
      <c r="F403" s="260"/>
      <c r="G403" s="256"/>
      <c r="H403" s="257">
        <f>H50+H83+H94+H119+H135+H143+H176+H196+H218+H357+H373+H385+H402</f>
        <v>0</v>
      </c>
      <c r="I403" s="255"/>
      <c r="J403" s="255"/>
      <c r="K403" s="257"/>
      <c r="L403" s="257">
        <f>L50+L83+L94+L119+H135+L143+L176+L196+L218+L357+L373+L385+L402</f>
        <v>0</v>
      </c>
      <c r="M403" s="200"/>
      <c r="N403" s="201"/>
    </row>
    <row r="404" spans="1:14" ht="15.75" x14ac:dyDescent="0.2">
      <c r="A404" s="198"/>
      <c r="B404" s="198"/>
      <c r="C404" s="202" t="str">
        <f>[1]List1!$B$116</f>
        <v xml:space="preserve">Ponudnik mora oddati ponudbo za celoten sklop. Potrebno je omogočiti testiranje vseh nam nepoznanih izdelkov. </v>
      </c>
      <c r="D404" s="198"/>
      <c r="E404" s="198"/>
      <c r="F404" s="199"/>
      <c r="G404" s="198"/>
      <c r="H404" s="200"/>
      <c r="I404" s="198"/>
      <c r="J404" s="198"/>
      <c r="K404" s="200"/>
      <c r="L404" s="200"/>
      <c r="M404" s="200"/>
      <c r="N404" s="201"/>
    </row>
    <row r="405" spans="1:14" ht="15.75" x14ac:dyDescent="0.2">
      <c r="A405" s="198"/>
      <c r="B405" s="198"/>
      <c r="C405" s="202"/>
      <c r="D405" s="198"/>
      <c r="E405" s="198"/>
      <c r="F405" s="199"/>
      <c r="G405" s="198"/>
      <c r="H405" s="200"/>
      <c r="I405" s="198"/>
      <c r="J405" s="198"/>
      <c r="K405" s="200"/>
      <c r="L405" s="200"/>
      <c r="M405" s="200"/>
      <c r="N405" s="201"/>
    </row>
    <row r="406" spans="1:14" x14ac:dyDescent="0.2">
      <c r="B406" s="203"/>
      <c r="C406" s="203"/>
    </row>
    <row r="407" spans="1:14" ht="22.5" x14ac:dyDescent="0.2">
      <c r="B407" s="3"/>
      <c r="C407" s="86" t="s">
        <v>708</v>
      </c>
    </row>
    <row r="408" spans="1:14" x14ac:dyDescent="0.2">
      <c r="B408" s="3"/>
      <c r="C408" s="86"/>
    </row>
    <row r="409" spans="1:14" x14ac:dyDescent="0.2">
      <c r="B409" s="3"/>
      <c r="C409" s="86"/>
    </row>
    <row r="410" spans="1:14" x14ac:dyDescent="0.2">
      <c r="B410" s="3"/>
      <c r="C410" s="86"/>
    </row>
    <row r="411" spans="1:14" x14ac:dyDescent="0.2">
      <c r="A411" s="87" t="s">
        <v>709</v>
      </c>
      <c r="B411" s="3"/>
      <c r="C411" s="86"/>
    </row>
    <row r="412" spans="1:14" x14ac:dyDescent="0.2">
      <c r="B412" s="3"/>
      <c r="C412" s="3"/>
    </row>
    <row r="413" spans="1:14" ht="13.5" thickBot="1" x14ac:dyDescent="0.25">
      <c r="A413" s="88" t="s">
        <v>710</v>
      </c>
      <c r="B413" s="89"/>
      <c r="C413" s="3"/>
      <c r="D413" s="90"/>
      <c r="E413" s="89"/>
      <c r="F413" s="91"/>
    </row>
    <row r="414" spans="1:14" ht="13.5" thickTop="1" x14ac:dyDescent="0.2">
      <c r="A414" s="92" t="s">
        <v>711</v>
      </c>
      <c r="B414" s="93"/>
      <c r="C414" s="94"/>
      <c r="D414" s="95"/>
      <c r="E414" s="96"/>
      <c r="F414" s="97"/>
      <c r="G414" s="98"/>
    </row>
    <row r="415" spans="1:14" x14ac:dyDescent="0.2">
      <c r="A415" s="99" t="s">
        <v>712</v>
      </c>
      <c r="B415" s="100"/>
      <c r="C415" s="101"/>
      <c r="D415" s="101" t="s">
        <v>713</v>
      </c>
      <c r="E415" s="90"/>
      <c r="F415" s="91"/>
      <c r="G415" s="102"/>
    </row>
    <row r="416" spans="1:14" x14ac:dyDescent="0.2">
      <c r="A416" s="99" t="s">
        <v>714</v>
      </c>
      <c r="B416" s="100"/>
      <c r="C416" s="100"/>
      <c r="D416" s="101" t="s">
        <v>715</v>
      </c>
      <c r="E416" s="90"/>
      <c r="F416" s="91"/>
      <c r="G416" s="102"/>
    </row>
    <row r="417" spans="1:7" x14ac:dyDescent="0.2">
      <c r="A417" s="99" t="s">
        <v>716</v>
      </c>
      <c r="B417" s="100"/>
      <c r="C417" s="100"/>
      <c r="D417" s="101" t="s">
        <v>717</v>
      </c>
      <c r="E417" s="90"/>
      <c r="F417" s="91"/>
      <c r="G417" s="102"/>
    </row>
    <row r="418" spans="1:7" x14ac:dyDescent="0.2">
      <c r="A418" s="99" t="s">
        <v>718</v>
      </c>
      <c r="B418" s="100"/>
      <c r="C418" s="100"/>
      <c r="D418" s="101" t="s">
        <v>719</v>
      </c>
      <c r="E418" s="90"/>
      <c r="F418" s="91"/>
      <c r="G418" s="102"/>
    </row>
    <row r="419" spans="1:7" x14ac:dyDescent="0.2">
      <c r="A419" s="99" t="s">
        <v>720</v>
      </c>
      <c r="B419" s="100"/>
      <c r="C419" s="100"/>
      <c r="D419" s="101" t="s">
        <v>721</v>
      </c>
      <c r="E419" s="90"/>
      <c r="F419" s="91"/>
      <c r="G419" s="102"/>
    </row>
    <row r="420" spans="1:7" ht="13.5" thickBot="1" x14ac:dyDescent="0.25">
      <c r="A420" s="103" t="s">
        <v>722</v>
      </c>
      <c r="B420" s="104"/>
      <c r="C420" s="104"/>
      <c r="D420" s="105" t="s">
        <v>723</v>
      </c>
      <c r="E420" s="106"/>
      <c r="F420" s="107"/>
      <c r="G420" s="108"/>
    </row>
    <row r="421" spans="1:7" ht="13.5" thickTop="1" x14ac:dyDescent="0.2">
      <c r="A421" s="90"/>
      <c r="B421" s="90"/>
      <c r="C421" s="100"/>
      <c r="D421" s="90"/>
      <c r="E421" s="89"/>
      <c r="F421" s="91"/>
    </row>
    <row r="422" spans="1:7" x14ac:dyDescent="0.2">
      <c r="A422" s="109" t="s">
        <v>724</v>
      </c>
      <c r="B422" s="109"/>
      <c r="C422" s="110" t="s">
        <v>7</v>
      </c>
      <c r="D422" s="90"/>
      <c r="E422" s="89"/>
      <c r="F422" s="91"/>
      <c r="G422" s="85" t="s">
        <v>725</v>
      </c>
    </row>
    <row r="423" spans="1:7" x14ac:dyDescent="0.2">
      <c r="A423" s="111" t="s">
        <v>911</v>
      </c>
      <c r="B423" s="87"/>
      <c r="C423" s="112"/>
      <c r="D423" s="83" t="s">
        <v>726</v>
      </c>
      <c r="E423" s="89"/>
      <c r="F423" s="91"/>
    </row>
    <row r="424" spans="1:7" x14ac:dyDescent="0.2">
      <c r="B424" s="3"/>
      <c r="C424" s="110"/>
      <c r="D424" s="90"/>
      <c r="E424" s="89"/>
      <c r="F424" s="91"/>
    </row>
    <row r="425" spans="1:7" x14ac:dyDescent="0.2">
      <c r="B425" s="3"/>
      <c r="C425" s="3"/>
    </row>
    <row r="426" spans="1:7" x14ac:dyDescent="0.2">
      <c r="B426" s="3"/>
      <c r="C426" s="3"/>
    </row>
    <row r="427" spans="1:7" x14ac:dyDescent="0.2">
      <c r="B427" s="3"/>
      <c r="C427" s="3"/>
    </row>
    <row r="428" spans="1:7" x14ac:dyDescent="0.2">
      <c r="B428" s="3"/>
      <c r="C428" s="3"/>
    </row>
    <row r="429" spans="1:7" x14ac:dyDescent="0.2">
      <c r="B429" s="3"/>
      <c r="C429" s="3"/>
    </row>
    <row r="430" spans="1:7" x14ac:dyDescent="0.2">
      <c r="B430" s="3"/>
      <c r="C430" s="3"/>
    </row>
    <row r="431" spans="1:7" x14ac:dyDescent="0.2">
      <c r="B431" s="3"/>
      <c r="C431" s="3"/>
    </row>
    <row r="432" spans="1:7" x14ac:dyDescent="0.2">
      <c r="B432" s="3"/>
      <c r="C432" s="3"/>
    </row>
    <row r="433" spans="2:3" x14ac:dyDescent="0.2">
      <c r="B433" s="3"/>
      <c r="C433" s="3"/>
    </row>
    <row r="434" spans="2:3" x14ac:dyDescent="0.2">
      <c r="B434" s="3"/>
      <c r="C434" s="3"/>
    </row>
    <row r="435" spans="2:3" x14ac:dyDescent="0.2">
      <c r="B435" s="3"/>
      <c r="C435" s="3"/>
    </row>
    <row r="436" spans="2:3" x14ac:dyDescent="0.2">
      <c r="B436" s="3"/>
      <c r="C436" s="3"/>
    </row>
    <row r="437" spans="2:3" x14ac:dyDescent="0.2">
      <c r="B437" s="3"/>
      <c r="C437" s="3"/>
    </row>
    <row r="438" spans="2:3" x14ac:dyDescent="0.2">
      <c r="B438" s="3"/>
      <c r="C438" s="3"/>
    </row>
    <row r="439" spans="2:3" x14ac:dyDescent="0.2">
      <c r="B439" s="3"/>
      <c r="C439" s="3"/>
    </row>
    <row r="440" spans="2:3" x14ac:dyDescent="0.2">
      <c r="B440" s="3"/>
      <c r="C440" s="3"/>
    </row>
    <row r="441" spans="2:3" x14ac:dyDescent="0.2">
      <c r="B441" s="3"/>
      <c r="C441" s="3"/>
    </row>
    <row r="442" spans="2:3" x14ac:dyDescent="0.2">
      <c r="B442" s="3"/>
      <c r="C442" s="3"/>
    </row>
    <row r="443" spans="2:3" x14ac:dyDescent="0.2">
      <c r="B443" s="3"/>
      <c r="C443" s="3"/>
    </row>
    <row r="444" spans="2:3" x14ac:dyDescent="0.2">
      <c r="B444" s="3"/>
      <c r="C444" s="3"/>
    </row>
    <row r="445" spans="2:3" x14ac:dyDescent="0.2">
      <c r="B445" s="3"/>
      <c r="C445" s="3"/>
    </row>
    <row r="446" spans="2:3" x14ac:dyDescent="0.2">
      <c r="B446" s="3"/>
      <c r="C446" s="3"/>
    </row>
    <row r="447" spans="2:3" x14ac:dyDescent="0.2">
      <c r="B447" s="3"/>
      <c r="C447" s="3"/>
    </row>
    <row r="448" spans="2:3" x14ac:dyDescent="0.2">
      <c r="B448" s="3"/>
      <c r="C448" s="3"/>
    </row>
    <row r="449" spans="2:3" x14ac:dyDescent="0.2">
      <c r="B449" s="3"/>
      <c r="C449" s="3"/>
    </row>
    <row r="450" spans="2:3" x14ac:dyDescent="0.2">
      <c r="B450" s="3"/>
      <c r="C450" s="3"/>
    </row>
    <row r="451" spans="2:3" x14ac:dyDescent="0.2">
      <c r="B451" s="3"/>
      <c r="C451" s="3"/>
    </row>
    <row r="452" spans="2:3" x14ac:dyDescent="0.2">
      <c r="B452" s="3"/>
      <c r="C452" s="3"/>
    </row>
    <row r="453" spans="2:3" x14ac:dyDescent="0.2">
      <c r="B453" s="3"/>
      <c r="C453" s="3"/>
    </row>
    <row r="454" spans="2:3" x14ac:dyDescent="0.2">
      <c r="B454" s="3"/>
      <c r="C454" s="3"/>
    </row>
    <row r="455" spans="2:3" x14ac:dyDescent="0.2">
      <c r="B455" s="3"/>
      <c r="C455" s="3"/>
    </row>
    <row r="456" spans="2:3" x14ac:dyDescent="0.2">
      <c r="B456" s="3"/>
      <c r="C456" s="3"/>
    </row>
    <row r="457" spans="2:3" x14ac:dyDescent="0.2">
      <c r="B457" s="3"/>
      <c r="C457" s="3"/>
    </row>
    <row r="458" spans="2:3" x14ac:dyDescent="0.2">
      <c r="B458" s="3"/>
      <c r="C458" s="3"/>
    </row>
    <row r="459" spans="2:3" x14ac:dyDescent="0.2">
      <c r="B459" s="3"/>
      <c r="C459" s="3"/>
    </row>
    <row r="460" spans="2:3" x14ac:dyDescent="0.2">
      <c r="B460" s="3"/>
      <c r="C460" s="3"/>
    </row>
    <row r="461" spans="2:3" x14ac:dyDescent="0.2">
      <c r="B461" s="3"/>
      <c r="C461" s="3"/>
    </row>
    <row r="462" spans="2:3" x14ac:dyDescent="0.2">
      <c r="B462" s="3"/>
      <c r="C462" s="3"/>
    </row>
    <row r="463" spans="2:3" x14ac:dyDescent="0.2">
      <c r="B463" s="3"/>
      <c r="C463" s="3"/>
    </row>
    <row r="464" spans="2:3" x14ac:dyDescent="0.2">
      <c r="B464" s="3"/>
      <c r="C464" s="3"/>
    </row>
    <row r="465" spans="2:3" x14ac:dyDescent="0.2">
      <c r="B465" s="3"/>
      <c r="C465" s="3"/>
    </row>
    <row r="466" spans="2:3" x14ac:dyDescent="0.2">
      <c r="B466" s="3"/>
      <c r="C466" s="3"/>
    </row>
    <row r="467" spans="2:3" x14ac:dyDescent="0.2">
      <c r="B467" s="3"/>
      <c r="C467" s="3"/>
    </row>
    <row r="468" spans="2:3" x14ac:dyDescent="0.2">
      <c r="B468" s="3"/>
      <c r="C468" s="3"/>
    </row>
    <row r="469" spans="2:3" x14ac:dyDescent="0.2">
      <c r="B469" s="3"/>
      <c r="C469" s="3"/>
    </row>
    <row r="470" spans="2:3" x14ac:dyDescent="0.2">
      <c r="B470" s="3"/>
      <c r="C470" s="3"/>
    </row>
    <row r="471" spans="2:3" x14ac:dyDescent="0.2">
      <c r="B471" s="3"/>
      <c r="C471" s="3"/>
    </row>
    <row r="472" spans="2:3" x14ac:dyDescent="0.2">
      <c r="B472" s="3"/>
      <c r="C472" s="3"/>
    </row>
    <row r="473" spans="2:3" x14ac:dyDescent="0.2">
      <c r="B473" s="3"/>
      <c r="C473" s="3"/>
    </row>
    <row r="474" spans="2:3" x14ac:dyDescent="0.2">
      <c r="B474" s="3"/>
      <c r="C474" s="3"/>
    </row>
    <row r="475" spans="2:3" x14ac:dyDescent="0.2">
      <c r="B475" s="3"/>
      <c r="C475" s="3"/>
    </row>
    <row r="476" spans="2:3" x14ac:dyDescent="0.2">
      <c r="B476" s="3"/>
      <c r="C476" s="3"/>
    </row>
    <row r="477" spans="2:3" x14ac:dyDescent="0.2">
      <c r="B477" s="3"/>
      <c r="C477" s="3"/>
    </row>
    <row r="478" spans="2:3" x14ac:dyDescent="0.2">
      <c r="B478" s="3"/>
      <c r="C478" s="3"/>
    </row>
    <row r="479" spans="2:3" x14ac:dyDescent="0.2">
      <c r="B479" s="3"/>
      <c r="C479" s="3"/>
    </row>
    <row r="480" spans="2:3" x14ac:dyDescent="0.2">
      <c r="B480" s="3"/>
      <c r="C480" s="3"/>
    </row>
    <row r="481" spans="2:3" x14ac:dyDescent="0.2">
      <c r="B481" s="3"/>
      <c r="C481" s="3"/>
    </row>
    <row r="482" spans="2:3" x14ac:dyDescent="0.2">
      <c r="B482" s="3"/>
      <c r="C482" s="3"/>
    </row>
    <row r="483" spans="2:3" x14ac:dyDescent="0.2">
      <c r="B483" s="3"/>
      <c r="C483" s="3"/>
    </row>
    <row r="484" spans="2:3" x14ac:dyDescent="0.2">
      <c r="B484" s="3"/>
      <c r="C484" s="3"/>
    </row>
    <row r="485" spans="2:3" x14ac:dyDescent="0.2">
      <c r="B485" s="3"/>
      <c r="C485" s="3"/>
    </row>
    <row r="486" spans="2:3" x14ac:dyDescent="0.2">
      <c r="B486" s="3"/>
      <c r="C486" s="3"/>
    </row>
    <row r="487" spans="2:3" x14ac:dyDescent="0.2">
      <c r="B487" s="3"/>
      <c r="C487" s="3"/>
    </row>
    <row r="488" spans="2:3" x14ac:dyDescent="0.2">
      <c r="B488" s="3"/>
      <c r="C488" s="3"/>
    </row>
    <row r="489" spans="2:3" x14ac:dyDescent="0.2">
      <c r="B489" s="3"/>
      <c r="C489" s="3"/>
    </row>
    <row r="490" spans="2:3" x14ac:dyDescent="0.2">
      <c r="B490" s="3"/>
      <c r="C490" s="3"/>
    </row>
    <row r="491" spans="2:3" x14ac:dyDescent="0.2">
      <c r="B491" s="3"/>
      <c r="C491" s="3"/>
    </row>
    <row r="492" spans="2:3" x14ac:dyDescent="0.2">
      <c r="B492" s="3"/>
      <c r="C492" s="3"/>
    </row>
    <row r="493" spans="2:3" x14ac:dyDescent="0.2">
      <c r="B493" s="3"/>
      <c r="C493" s="3"/>
    </row>
    <row r="494" spans="2:3" x14ac:dyDescent="0.2">
      <c r="B494" s="3"/>
      <c r="C494" s="3"/>
    </row>
    <row r="495" spans="2:3" x14ac:dyDescent="0.2">
      <c r="B495" s="3"/>
      <c r="C495" s="3"/>
    </row>
    <row r="496" spans="2:3" x14ac:dyDescent="0.2">
      <c r="B496" s="3"/>
      <c r="C496" s="3"/>
    </row>
    <row r="497" spans="2:3" x14ac:dyDescent="0.2">
      <c r="B497" s="3"/>
      <c r="C497" s="3"/>
    </row>
    <row r="498" spans="2:3" x14ac:dyDescent="0.2">
      <c r="B498" s="3"/>
      <c r="C498" s="3"/>
    </row>
    <row r="499" spans="2:3" x14ac:dyDescent="0.2">
      <c r="B499" s="3"/>
      <c r="C499" s="3"/>
    </row>
    <row r="500" spans="2:3" x14ac:dyDescent="0.2">
      <c r="B500" s="3"/>
      <c r="C500" s="3"/>
    </row>
    <row r="501" spans="2:3" x14ac:dyDescent="0.2">
      <c r="B501" s="3"/>
      <c r="C501" s="3"/>
    </row>
    <row r="502" spans="2:3" x14ac:dyDescent="0.2">
      <c r="B502" s="3"/>
      <c r="C502" s="3"/>
    </row>
    <row r="503" spans="2:3" x14ac:dyDescent="0.2">
      <c r="B503" s="3"/>
      <c r="C503" s="3"/>
    </row>
    <row r="504" spans="2:3" x14ac:dyDescent="0.2">
      <c r="B504" s="3"/>
      <c r="C504" s="3"/>
    </row>
    <row r="505" spans="2:3" x14ac:dyDescent="0.2">
      <c r="B505" s="3"/>
      <c r="C505" s="3"/>
    </row>
    <row r="506" spans="2:3" x14ac:dyDescent="0.2">
      <c r="B506" s="3"/>
      <c r="C506" s="3"/>
    </row>
    <row r="507" spans="2:3" x14ac:dyDescent="0.2">
      <c r="B507" s="3"/>
      <c r="C507" s="3"/>
    </row>
    <row r="508" spans="2:3" x14ac:dyDescent="0.2">
      <c r="B508" s="3"/>
      <c r="C508" s="3"/>
    </row>
    <row r="509" spans="2:3" x14ac:dyDescent="0.2">
      <c r="B509" s="3"/>
      <c r="C509" s="3"/>
    </row>
    <row r="510" spans="2:3" x14ac:dyDescent="0.2">
      <c r="B510" s="3"/>
      <c r="C510" s="3"/>
    </row>
    <row r="511" spans="2:3" x14ac:dyDescent="0.2">
      <c r="B511" s="3"/>
      <c r="C511" s="3"/>
    </row>
    <row r="512" spans="2:3" x14ac:dyDescent="0.2">
      <c r="B512" s="3"/>
      <c r="C512" s="3"/>
    </row>
    <row r="513" spans="2:3" x14ac:dyDescent="0.2">
      <c r="B513" s="3"/>
      <c r="C513" s="3"/>
    </row>
    <row r="514" spans="2:3" x14ac:dyDescent="0.2">
      <c r="B514" s="3"/>
      <c r="C514" s="3"/>
    </row>
    <row r="515" spans="2:3" x14ac:dyDescent="0.2">
      <c r="B515" s="3"/>
      <c r="C515" s="3"/>
    </row>
    <row r="516" spans="2:3" x14ac:dyDescent="0.2">
      <c r="B516" s="3"/>
      <c r="C516" s="3"/>
    </row>
    <row r="517" spans="2:3" x14ac:dyDescent="0.2">
      <c r="B517" s="3"/>
      <c r="C517" s="3"/>
    </row>
    <row r="518" spans="2:3" x14ac:dyDescent="0.2">
      <c r="B518" s="3"/>
      <c r="C518" s="3"/>
    </row>
    <row r="519" spans="2:3" x14ac:dyDescent="0.2">
      <c r="B519" s="3"/>
      <c r="C519" s="3"/>
    </row>
    <row r="520" spans="2:3" x14ac:dyDescent="0.2">
      <c r="B520" s="3"/>
      <c r="C520" s="3"/>
    </row>
    <row r="521" spans="2:3" x14ac:dyDescent="0.2">
      <c r="B521" s="3"/>
      <c r="C521" s="3"/>
    </row>
    <row r="522" spans="2:3" x14ac:dyDescent="0.2">
      <c r="B522" s="3"/>
      <c r="C522" s="3"/>
    </row>
    <row r="523" spans="2:3" x14ac:dyDescent="0.2">
      <c r="B523" s="3"/>
      <c r="C523" s="3"/>
    </row>
    <row r="524" spans="2:3" x14ac:dyDescent="0.2">
      <c r="B524" s="3"/>
      <c r="C524" s="3"/>
    </row>
    <row r="525" spans="2:3" x14ac:dyDescent="0.2">
      <c r="B525" s="3"/>
      <c r="C525" s="3"/>
    </row>
    <row r="526" spans="2:3" x14ac:dyDescent="0.2">
      <c r="B526" s="3"/>
      <c r="C526" s="3"/>
    </row>
    <row r="527" spans="2:3" x14ac:dyDescent="0.2">
      <c r="B527" s="3"/>
      <c r="C527" s="3"/>
    </row>
    <row r="528" spans="2:3" x14ac:dyDescent="0.2">
      <c r="B528" s="3"/>
      <c r="C528" s="3"/>
    </row>
    <row r="529" spans="2:3" x14ac:dyDescent="0.2">
      <c r="B529" s="3"/>
      <c r="C529" s="3"/>
    </row>
    <row r="530" spans="2:3" x14ac:dyDescent="0.2">
      <c r="B530" s="3"/>
      <c r="C530" s="3"/>
    </row>
    <row r="531" spans="2:3" x14ac:dyDescent="0.2">
      <c r="B531" s="3"/>
      <c r="C531" s="3"/>
    </row>
    <row r="532" spans="2:3" x14ac:dyDescent="0.2">
      <c r="B532" s="3"/>
      <c r="C532" s="3"/>
    </row>
    <row r="533" spans="2:3" x14ac:dyDescent="0.2">
      <c r="B533" s="3"/>
      <c r="C533" s="3"/>
    </row>
    <row r="534" spans="2:3" x14ac:dyDescent="0.2">
      <c r="B534" s="3"/>
      <c r="C534" s="3"/>
    </row>
    <row r="535" spans="2:3" x14ac:dyDescent="0.2">
      <c r="B535" s="3"/>
      <c r="C535" s="3"/>
    </row>
    <row r="536" spans="2:3" x14ac:dyDescent="0.2">
      <c r="B536" s="3"/>
      <c r="C536" s="3"/>
    </row>
    <row r="537" spans="2:3" x14ac:dyDescent="0.2">
      <c r="B537" s="3"/>
      <c r="C537" s="3"/>
    </row>
    <row r="538" spans="2:3" x14ac:dyDescent="0.2">
      <c r="B538" s="3"/>
      <c r="C538" s="3"/>
    </row>
    <row r="539" spans="2:3" x14ac:dyDescent="0.2">
      <c r="B539" s="3"/>
      <c r="C539" s="3"/>
    </row>
    <row r="540" spans="2:3" x14ac:dyDescent="0.2">
      <c r="B540" s="3"/>
      <c r="C540" s="3"/>
    </row>
    <row r="541" spans="2:3" x14ac:dyDescent="0.2">
      <c r="B541" s="3"/>
      <c r="C541" s="3"/>
    </row>
    <row r="542" spans="2:3" x14ac:dyDescent="0.2">
      <c r="B542" s="3"/>
      <c r="C542" s="3"/>
    </row>
    <row r="543" spans="2:3" x14ac:dyDescent="0.2">
      <c r="B543" s="3"/>
      <c r="C543" s="3"/>
    </row>
    <row r="544" spans="2:3" x14ac:dyDescent="0.2">
      <c r="B544" s="3"/>
      <c r="C544" s="3"/>
    </row>
    <row r="545" spans="2:3" x14ac:dyDescent="0.2">
      <c r="B545" s="3"/>
      <c r="C545" s="3"/>
    </row>
    <row r="546" spans="2:3" x14ac:dyDescent="0.2">
      <c r="B546" s="3"/>
      <c r="C546" s="3"/>
    </row>
    <row r="547" spans="2:3" x14ac:dyDescent="0.2">
      <c r="B547" s="3"/>
      <c r="C547" s="3"/>
    </row>
    <row r="548" spans="2:3" x14ac:dyDescent="0.2">
      <c r="B548" s="3"/>
      <c r="C548" s="3"/>
    </row>
    <row r="549" spans="2:3" x14ac:dyDescent="0.2">
      <c r="B549" s="3"/>
      <c r="C549" s="3"/>
    </row>
    <row r="550" spans="2:3" x14ac:dyDescent="0.2">
      <c r="B550" s="3"/>
      <c r="C550" s="3"/>
    </row>
    <row r="551" spans="2:3" x14ac:dyDescent="0.2">
      <c r="B551" s="3"/>
      <c r="C551" s="3"/>
    </row>
    <row r="552" spans="2:3" x14ac:dyDescent="0.2">
      <c r="B552" s="3"/>
      <c r="C552" s="3"/>
    </row>
    <row r="553" spans="2:3" x14ac:dyDescent="0.2">
      <c r="B553" s="3"/>
      <c r="C553" s="3"/>
    </row>
    <row r="554" spans="2:3" x14ac:dyDescent="0.2">
      <c r="B554" s="3"/>
      <c r="C554" s="3"/>
    </row>
    <row r="555" spans="2:3" x14ac:dyDescent="0.2">
      <c r="B555" s="3"/>
      <c r="C555" s="3"/>
    </row>
    <row r="556" spans="2:3" x14ac:dyDescent="0.2">
      <c r="B556" s="3"/>
      <c r="C556" s="3"/>
    </row>
    <row r="557" spans="2:3" x14ac:dyDescent="0.2">
      <c r="B557" s="3"/>
      <c r="C557" s="3"/>
    </row>
    <row r="558" spans="2:3" x14ac:dyDescent="0.2">
      <c r="B558" s="3"/>
      <c r="C558" s="3"/>
    </row>
    <row r="559" spans="2:3" x14ac:dyDescent="0.2">
      <c r="B559" s="3"/>
      <c r="C559" s="3"/>
    </row>
    <row r="560" spans="2:3" x14ac:dyDescent="0.2">
      <c r="B560" s="3"/>
      <c r="C560" s="3"/>
    </row>
    <row r="561" spans="2:3" x14ac:dyDescent="0.2">
      <c r="B561" s="3"/>
      <c r="C561" s="3"/>
    </row>
    <row r="562" spans="2:3" x14ac:dyDescent="0.2">
      <c r="B562" s="3"/>
      <c r="C562" s="3"/>
    </row>
    <row r="563" spans="2:3" x14ac:dyDescent="0.2">
      <c r="B563" s="3"/>
      <c r="C563" s="3"/>
    </row>
    <row r="564" spans="2:3" x14ac:dyDescent="0.2">
      <c r="B564" s="3"/>
      <c r="C564" s="3"/>
    </row>
    <row r="565" spans="2:3" x14ac:dyDescent="0.2">
      <c r="B565" s="3"/>
      <c r="C565" s="3"/>
    </row>
    <row r="566" spans="2:3" x14ac:dyDescent="0.2">
      <c r="B566" s="3"/>
      <c r="C566" s="3"/>
    </row>
    <row r="567" spans="2:3" x14ac:dyDescent="0.2">
      <c r="B567" s="3"/>
      <c r="C567" s="3"/>
    </row>
    <row r="568" spans="2:3" x14ac:dyDescent="0.2">
      <c r="B568" s="3"/>
      <c r="C568" s="3"/>
    </row>
    <row r="569" spans="2:3" x14ac:dyDescent="0.2">
      <c r="B569" s="3"/>
      <c r="C569" s="3"/>
    </row>
    <row r="570" spans="2:3" x14ac:dyDescent="0.2">
      <c r="B570" s="3"/>
      <c r="C570" s="3"/>
    </row>
    <row r="571" spans="2:3" x14ac:dyDescent="0.2">
      <c r="B571" s="3"/>
      <c r="C571" s="3"/>
    </row>
    <row r="572" spans="2:3" x14ac:dyDescent="0.2">
      <c r="B572" s="3"/>
      <c r="C572" s="3"/>
    </row>
    <row r="573" spans="2:3" x14ac:dyDescent="0.2">
      <c r="B573" s="3"/>
      <c r="C573" s="3"/>
    </row>
    <row r="574" spans="2:3" x14ac:dyDescent="0.2">
      <c r="B574" s="3"/>
      <c r="C574" s="3"/>
    </row>
    <row r="575" spans="2:3" x14ac:dyDescent="0.2">
      <c r="B575" s="3"/>
      <c r="C575" s="3"/>
    </row>
    <row r="576" spans="2:3" x14ac:dyDescent="0.2">
      <c r="B576" s="3"/>
      <c r="C576" s="3"/>
    </row>
    <row r="577" spans="2:3" x14ac:dyDescent="0.2">
      <c r="B577" s="3"/>
      <c r="C577" s="3"/>
    </row>
    <row r="578" spans="2:3" x14ac:dyDescent="0.2">
      <c r="B578" s="3"/>
      <c r="C578" s="3"/>
    </row>
    <row r="579" spans="2:3" x14ac:dyDescent="0.2">
      <c r="B579" s="3"/>
      <c r="C579" s="3"/>
    </row>
    <row r="580" spans="2:3" x14ac:dyDescent="0.2">
      <c r="B580" s="3"/>
      <c r="C580" s="3"/>
    </row>
    <row r="581" spans="2:3" x14ac:dyDescent="0.2">
      <c r="B581" s="3"/>
      <c r="C581" s="3"/>
    </row>
    <row r="582" spans="2:3" x14ac:dyDescent="0.2">
      <c r="B582" s="3"/>
      <c r="C582" s="3"/>
    </row>
    <row r="583" spans="2:3" x14ac:dyDescent="0.2">
      <c r="B583" s="3"/>
      <c r="C583" s="3"/>
    </row>
    <row r="584" spans="2:3" x14ac:dyDescent="0.2">
      <c r="B584" s="3"/>
      <c r="C584" s="3"/>
    </row>
    <row r="585" spans="2:3" x14ac:dyDescent="0.2">
      <c r="B585" s="3"/>
      <c r="C585" s="3"/>
    </row>
    <row r="586" spans="2:3" x14ac:dyDescent="0.2">
      <c r="B586" s="3"/>
      <c r="C586" s="3"/>
    </row>
    <row r="587" spans="2:3" x14ac:dyDescent="0.2">
      <c r="B587" s="3"/>
      <c r="C587" s="3"/>
    </row>
    <row r="588" spans="2:3" x14ac:dyDescent="0.2">
      <c r="B588" s="3"/>
      <c r="C588" s="3"/>
    </row>
    <row r="589" spans="2:3" x14ac:dyDescent="0.2">
      <c r="B589" s="3"/>
      <c r="C589" s="3"/>
    </row>
    <row r="590" spans="2:3" x14ac:dyDescent="0.2">
      <c r="B590" s="3"/>
      <c r="C590" s="3"/>
    </row>
    <row r="591" spans="2:3" x14ac:dyDescent="0.2">
      <c r="B591" s="3"/>
      <c r="C591" s="3"/>
    </row>
    <row r="592" spans="2:3" x14ac:dyDescent="0.2">
      <c r="B592" s="3"/>
      <c r="C592" s="3"/>
    </row>
    <row r="593" spans="2:3" x14ac:dyDescent="0.2">
      <c r="B593" s="3"/>
      <c r="C593" s="3"/>
    </row>
    <row r="594" spans="2:3" x14ac:dyDescent="0.2">
      <c r="B594" s="3"/>
      <c r="C594" s="3"/>
    </row>
    <row r="595" spans="2:3" x14ac:dyDescent="0.2">
      <c r="B595" s="3"/>
      <c r="C595" s="3"/>
    </row>
    <row r="596" spans="2:3" x14ac:dyDescent="0.2">
      <c r="B596" s="3"/>
      <c r="C596" s="3"/>
    </row>
    <row r="597" spans="2:3" x14ac:dyDescent="0.2">
      <c r="B597" s="3"/>
      <c r="C597" s="3"/>
    </row>
    <row r="598" spans="2:3" x14ac:dyDescent="0.2">
      <c r="B598" s="3"/>
      <c r="C598" s="3"/>
    </row>
    <row r="599" spans="2:3" x14ac:dyDescent="0.2">
      <c r="B599" s="3"/>
      <c r="C599" s="3"/>
    </row>
    <row r="600" spans="2:3" x14ac:dyDescent="0.2">
      <c r="B600" s="3"/>
      <c r="C600" s="3"/>
    </row>
    <row r="601" spans="2:3" x14ac:dyDescent="0.2">
      <c r="B601" s="3"/>
      <c r="C601" s="3"/>
    </row>
    <row r="602" spans="2:3" x14ac:dyDescent="0.2">
      <c r="B602" s="3"/>
      <c r="C602" s="3"/>
    </row>
    <row r="603" spans="2:3" x14ac:dyDescent="0.2">
      <c r="B603" s="3"/>
      <c r="C603" s="3"/>
    </row>
    <row r="604" spans="2:3" x14ac:dyDescent="0.2">
      <c r="B604" s="3"/>
      <c r="C604" s="3"/>
    </row>
    <row r="605" spans="2:3" x14ac:dyDescent="0.2">
      <c r="B605" s="3"/>
      <c r="C605" s="3"/>
    </row>
    <row r="606" spans="2:3" x14ac:dyDescent="0.2">
      <c r="B606" s="3"/>
      <c r="C606" s="3"/>
    </row>
    <row r="607" spans="2:3" x14ac:dyDescent="0.2">
      <c r="B607" s="3"/>
      <c r="C607" s="3"/>
    </row>
    <row r="608" spans="2:3" x14ac:dyDescent="0.2">
      <c r="B608" s="3"/>
      <c r="C608" s="3"/>
    </row>
    <row r="609" spans="2:3" x14ac:dyDescent="0.2">
      <c r="B609" s="3"/>
      <c r="C609" s="3"/>
    </row>
    <row r="610" spans="2:3" x14ac:dyDescent="0.2">
      <c r="B610" s="3"/>
      <c r="C610" s="3"/>
    </row>
    <row r="611" spans="2:3" x14ac:dyDescent="0.2">
      <c r="B611" s="3"/>
      <c r="C611" s="3"/>
    </row>
    <row r="612" spans="2:3" x14ac:dyDescent="0.2">
      <c r="B612" s="3"/>
      <c r="C612" s="3"/>
    </row>
    <row r="613" spans="2:3" x14ac:dyDescent="0.2">
      <c r="B613" s="3"/>
      <c r="C613" s="3"/>
    </row>
    <row r="614" spans="2:3" x14ac:dyDescent="0.2">
      <c r="B614" s="3"/>
      <c r="C614" s="3"/>
    </row>
    <row r="615" spans="2:3" x14ac:dyDescent="0.2">
      <c r="B615" s="3"/>
      <c r="C615" s="3"/>
    </row>
    <row r="616" spans="2:3" x14ac:dyDescent="0.2">
      <c r="B616" s="3"/>
      <c r="C616" s="3"/>
    </row>
    <row r="617" spans="2:3" x14ac:dyDescent="0.2">
      <c r="B617" s="3"/>
      <c r="C617" s="3"/>
    </row>
    <row r="618" spans="2:3" x14ac:dyDescent="0.2">
      <c r="B618" s="3"/>
      <c r="C618" s="3"/>
    </row>
    <row r="619" spans="2:3" x14ac:dyDescent="0.2">
      <c r="B619" s="3"/>
      <c r="C619" s="3"/>
    </row>
    <row r="620" spans="2:3" x14ac:dyDescent="0.2">
      <c r="B620" s="3"/>
      <c r="C620" s="3"/>
    </row>
    <row r="621" spans="2:3" x14ac:dyDescent="0.2">
      <c r="B621" s="3"/>
      <c r="C621" s="3"/>
    </row>
    <row r="622" spans="2:3" x14ac:dyDescent="0.2">
      <c r="B622" s="3"/>
      <c r="C622" s="3"/>
    </row>
    <row r="623" spans="2:3" x14ac:dyDescent="0.2">
      <c r="B623" s="3"/>
      <c r="C623" s="3"/>
    </row>
    <row r="624" spans="2:3" x14ac:dyDescent="0.2">
      <c r="B624" s="3"/>
      <c r="C624" s="3"/>
    </row>
    <row r="625" spans="2:3" x14ac:dyDescent="0.2">
      <c r="B625" s="3"/>
      <c r="C625" s="3"/>
    </row>
    <row r="626" spans="2:3" x14ac:dyDescent="0.2">
      <c r="B626" s="3"/>
      <c r="C626" s="3"/>
    </row>
    <row r="627" spans="2:3" x14ac:dyDescent="0.2">
      <c r="B627" s="3"/>
      <c r="C627" s="3"/>
    </row>
    <row r="628" spans="2:3" x14ac:dyDescent="0.2">
      <c r="B628" s="3"/>
      <c r="C628" s="3"/>
    </row>
    <row r="629" spans="2:3" x14ac:dyDescent="0.2">
      <c r="B629" s="3"/>
      <c r="C629" s="3"/>
    </row>
    <row r="630" spans="2:3" x14ac:dyDescent="0.2">
      <c r="B630" s="3"/>
      <c r="C630" s="3"/>
    </row>
    <row r="631" spans="2:3" x14ac:dyDescent="0.2">
      <c r="B631" s="3"/>
      <c r="C631" s="3"/>
    </row>
    <row r="632" spans="2:3" x14ac:dyDescent="0.2">
      <c r="B632" s="3"/>
      <c r="C632" s="3"/>
    </row>
    <row r="633" spans="2:3" x14ac:dyDescent="0.2">
      <c r="B633" s="3"/>
      <c r="C633" s="3"/>
    </row>
    <row r="634" spans="2:3" x14ac:dyDescent="0.2">
      <c r="B634" s="3"/>
      <c r="C634" s="3"/>
    </row>
    <row r="635" spans="2:3" x14ac:dyDescent="0.2">
      <c r="B635" s="3"/>
      <c r="C635" s="3"/>
    </row>
    <row r="636" spans="2:3" x14ac:dyDescent="0.2">
      <c r="B636" s="3"/>
      <c r="C636" s="3"/>
    </row>
    <row r="637" spans="2:3" x14ac:dyDescent="0.2">
      <c r="B637" s="3"/>
      <c r="C637" s="3"/>
    </row>
    <row r="638" spans="2:3" x14ac:dyDescent="0.2">
      <c r="B638" s="3"/>
      <c r="C638" s="3"/>
    </row>
    <row r="639" spans="2:3" x14ac:dyDescent="0.2">
      <c r="B639" s="3"/>
      <c r="C639" s="3"/>
    </row>
    <row r="640" spans="2:3" x14ac:dyDescent="0.2">
      <c r="B640" s="3"/>
      <c r="C640" s="3"/>
    </row>
    <row r="641" spans="2:3" x14ac:dyDescent="0.2">
      <c r="B641" s="3"/>
      <c r="C641" s="3"/>
    </row>
    <row r="642" spans="2:3" x14ac:dyDescent="0.2">
      <c r="B642" s="3"/>
      <c r="C642" s="3"/>
    </row>
    <row r="643" spans="2:3" x14ac:dyDescent="0.2">
      <c r="B643" s="3"/>
      <c r="C643" s="3"/>
    </row>
    <row r="644" spans="2:3" x14ac:dyDescent="0.2">
      <c r="B644" s="3"/>
      <c r="C644" s="3"/>
    </row>
    <row r="645" spans="2:3" x14ac:dyDescent="0.2">
      <c r="B645" s="3"/>
      <c r="C645" s="3"/>
    </row>
    <row r="646" spans="2:3" x14ac:dyDescent="0.2">
      <c r="B646" s="3"/>
      <c r="C646" s="3"/>
    </row>
    <row r="647" spans="2:3" x14ac:dyDescent="0.2">
      <c r="B647" s="3"/>
      <c r="C647" s="3"/>
    </row>
    <row r="648" spans="2:3" x14ac:dyDescent="0.2">
      <c r="B648" s="3"/>
      <c r="C648" s="3"/>
    </row>
    <row r="649" spans="2:3" x14ac:dyDescent="0.2">
      <c r="B649" s="3"/>
      <c r="C649" s="3"/>
    </row>
    <row r="650" spans="2:3" x14ac:dyDescent="0.2">
      <c r="B650" s="3"/>
      <c r="C650" s="3"/>
    </row>
    <row r="651" spans="2:3" x14ac:dyDescent="0.2">
      <c r="B651" s="3"/>
      <c r="C651" s="3"/>
    </row>
    <row r="652" spans="2:3" x14ac:dyDescent="0.2">
      <c r="B652" s="3"/>
      <c r="C652" s="3"/>
    </row>
    <row r="653" spans="2:3" x14ac:dyDescent="0.2">
      <c r="B653" s="3"/>
      <c r="C653" s="3"/>
    </row>
    <row r="654" spans="2:3" x14ac:dyDescent="0.2">
      <c r="B654" s="3"/>
      <c r="C654" s="3"/>
    </row>
    <row r="655" spans="2:3" x14ac:dyDescent="0.2">
      <c r="B655" s="3"/>
      <c r="C655" s="3"/>
    </row>
    <row r="656" spans="2:3" x14ac:dyDescent="0.2">
      <c r="B656" s="3"/>
      <c r="C656" s="3"/>
    </row>
    <row r="657" spans="2:3" x14ac:dyDescent="0.2">
      <c r="B657" s="3"/>
      <c r="C657" s="3"/>
    </row>
    <row r="658" spans="2:3" x14ac:dyDescent="0.2">
      <c r="B658" s="3"/>
      <c r="C658" s="3"/>
    </row>
    <row r="659" spans="2:3" x14ac:dyDescent="0.2">
      <c r="B659" s="3"/>
      <c r="C659" s="3"/>
    </row>
    <row r="660" spans="2:3" x14ac:dyDescent="0.2">
      <c r="B660" s="3"/>
      <c r="C660" s="3"/>
    </row>
    <row r="661" spans="2:3" x14ac:dyDescent="0.2">
      <c r="B661" s="3"/>
      <c r="C661" s="3"/>
    </row>
    <row r="662" spans="2:3" x14ac:dyDescent="0.2">
      <c r="B662" s="3"/>
      <c r="C662" s="3"/>
    </row>
    <row r="663" spans="2:3" x14ac:dyDescent="0.2">
      <c r="B663" s="3"/>
      <c r="C663" s="3"/>
    </row>
    <row r="664" spans="2:3" x14ac:dyDescent="0.2">
      <c r="B664" s="3"/>
      <c r="C664" s="3"/>
    </row>
    <row r="665" spans="2:3" x14ac:dyDescent="0.2">
      <c r="B665" s="3"/>
      <c r="C665" s="3"/>
    </row>
    <row r="666" spans="2:3" x14ac:dyDescent="0.2">
      <c r="B666" s="3"/>
      <c r="C666" s="3"/>
    </row>
    <row r="667" spans="2:3" x14ac:dyDescent="0.2">
      <c r="B667" s="3"/>
      <c r="C667" s="3"/>
    </row>
    <row r="668" spans="2:3" x14ac:dyDescent="0.2">
      <c r="B668" s="3"/>
      <c r="C668" s="3"/>
    </row>
    <row r="669" spans="2:3" x14ac:dyDescent="0.2">
      <c r="B669" s="3"/>
      <c r="C669" s="3"/>
    </row>
    <row r="670" spans="2:3" x14ac:dyDescent="0.2">
      <c r="B670" s="3"/>
      <c r="C670" s="3"/>
    </row>
    <row r="671" spans="2:3" x14ac:dyDescent="0.2">
      <c r="B671" s="3"/>
      <c r="C671" s="3"/>
    </row>
    <row r="672" spans="2:3" x14ac:dyDescent="0.2">
      <c r="B672" s="3"/>
      <c r="C672" s="3"/>
    </row>
    <row r="673" spans="2:3" x14ac:dyDescent="0.2">
      <c r="B673" s="3"/>
      <c r="C673" s="3"/>
    </row>
    <row r="674" spans="2:3" x14ac:dyDescent="0.2">
      <c r="B674" s="3"/>
      <c r="C674" s="3"/>
    </row>
    <row r="675" spans="2:3" x14ac:dyDescent="0.2">
      <c r="B675" s="3"/>
      <c r="C675" s="3"/>
    </row>
    <row r="676" spans="2:3" x14ac:dyDescent="0.2">
      <c r="B676" s="3"/>
      <c r="C676" s="3"/>
    </row>
    <row r="677" spans="2:3" x14ac:dyDescent="0.2">
      <c r="B677" s="3"/>
      <c r="C677" s="3"/>
    </row>
    <row r="678" spans="2:3" x14ac:dyDescent="0.2">
      <c r="B678" s="3"/>
      <c r="C678" s="3"/>
    </row>
    <row r="679" spans="2:3" x14ac:dyDescent="0.2">
      <c r="B679" s="3"/>
      <c r="C679" s="3"/>
    </row>
    <row r="680" spans="2:3" x14ac:dyDescent="0.2">
      <c r="B680" s="3"/>
      <c r="C680" s="3"/>
    </row>
    <row r="681" spans="2:3" x14ac:dyDescent="0.2">
      <c r="B681" s="3"/>
      <c r="C681" s="3"/>
    </row>
    <row r="682" spans="2:3" x14ac:dyDescent="0.2">
      <c r="B682" s="3"/>
      <c r="C682" s="3"/>
    </row>
    <row r="683" spans="2:3" x14ac:dyDescent="0.2">
      <c r="B683" s="3"/>
      <c r="C683" s="3"/>
    </row>
    <row r="684" spans="2:3" x14ac:dyDescent="0.2">
      <c r="B684" s="3"/>
      <c r="C684" s="3"/>
    </row>
    <row r="685" spans="2:3" x14ac:dyDescent="0.2">
      <c r="B685" s="3"/>
      <c r="C685" s="3"/>
    </row>
    <row r="686" spans="2:3" x14ac:dyDescent="0.2">
      <c r="B686" s="3"/>
      <c r="C686" s="3"/>
    </row>
    <row r="687" spans="2:3" x14ac:dyDescent="0.2">
      <c r="B687" s="3"/>
      <c r="C687" s="3"/>
    </row>
    <row r="688" spans="2:3" x14ac:dyDescent="0.2">
      <c r="B688" s="3"/>
      <c r="C688" s="3"/>
    </row>
    <row r="689" spans="2:3" x14ac:dyDescent="0.2">
      <c r="B689" s="3"/>
      <c r="C689" s="3"/>
    </row>
    <row r="690" spans="2:3" x14ac:dyDescent="0.2">
      <c r="B690" s="3"/>
      <c r="C690" s="3"/>
    </row>
    <row r="691" spans="2:3" x14ac:dyDescent="0.2">
      <c r="B691" s="3"/>
      <c r="C691" s="3"/>
    </row>
    <row r="692" spans="2:3" x14ac:dyDescent="0.2">
      <c r="B692" s="3"/>
      <c r="C692" s="3"/>
    </row>
    <row r="693" spans="2:3" x14ac:dyDescent="0.2">
      <c r="B693" s="3"/>
      <c r="C693" s="3"/>
    </row>
    <row r="694" spans="2:3" x14ac:dyDescent="0.2">
      <c r="B694" s="3"/>
      <c r="C694" s="3"/>
    </row>
    <row r="695" spans="2:3" x14ac:dyDescent="0.2">
      <c r="B695" s="3"/>
      <c r="C695" s="3"/>
    </row>
    <row r="696" spans="2:3" x14ac:dyDescent="0.2">
      <c r="B696" s="3"/>
      <c r="C696" s="3"/>
    </row>
    <row r="697" spans="2:3" x14ac:dyDescent="0.2">
      <c r="B697" s="3"/>
      <c r="C697" s="3"/>
    </row>
    <row r="698" spans="2:3" x14ac:dyDescent="0.2">
      <c r="B698" s="3"/>
      <c r="C698" s="3"/>
    </row>
    <row r="699" spans="2:3" x14ac:dyDescent="0.2">
      <c r="B699" s="3"/>
      <c r="C699" s="3"/>
    </row>
    <row r="700" spans="2:3" x14ac:dyDescent="0.2">
      <c r="B700" s="3"/>
      <c r="C700" s="3"/>
    </row>
    <row r="701" spans="2:3" x14ac:dyDescent="0.2">
      <c r="B701" s="3"/>
      <c r="C701" s="3"/>
    </row>
    <row r="702" spans="2:3" x14ac:dyDescent="0.2">
      <c r="B702" s="3"/>
      <c r="C702" s="3"/>
    </row>
    <row r="703" spans="2:3" x14ac:dyDescent="0.2">
      <c r="B703" s="3"/>
      <c r="C703" s="3"/>
    </row>
    <row r="704" spans="2:3" x14ac:dyDescent="0.2">
      <c r="B704" s="3"/>
      <c r="C704" s="3"/>
    </row>
    <row r="705" spans="2:3" x14ac:dyDescent="0.2">
      <c r="B705" s="3"/>
      <c r="C705" s="3"/>
    </row>
    <row r="706" spans="2:3" x14ac:dyDescent="0.2">
      <c r="B706" s="3"/>
      <c r="C706" s="3"/>
    </row>
    <row r="707" spans="2:3" x14ac:dyDescent="0.2">
      <c r="B707" s="3"/>
      <c r="C707" s="3"/>
    </row>
    <row r="708" spans="2:3" x14ac:dyDescent="0.2">
      <c r="B708" s="3"/>
      <c r="C708" s="3"/>
    </row>
    <row r="709" spans="2:3" x14ac:dyDescent="0.2">
      <c r="B709" s="3"/>
      <c r="C709" s="3"/>
    </row>
    <row r="710" spans="2:3" x14ac:dyDescent="0.2">
      <c r="B710" s="3"/>
      <c r="C710" s="3"/>
    </row>
    <row r="711" spans="2:3" x14ac:dyDescent="0.2">
      <c r="B711" s="3"/>
      <c r="C711" s="3"/>
    </row>
    <row r="712" spans="2:3" x14ac:dyDescent="0.2">
      <c r="B712" s="3"/>
      <c r="C712" s="3"/>
    </row>
    <row r="713" spans="2:3" x14ac:dyDescent="0.2">
      <c r="B713" s="3"/>
      <c r="C713" s="3"/>
    </row>
    <row r="714" spans="2:3" x14ac:dyDescent="0.2">
      <c r="B714" s="3"/>
      <c r="C714" s="3"/>
    </row>
    <row r="715" spans="2:3" x14ac:dyDescent="0.2">
      <c r="B715" s="3"/>
      <c r="C715" s="3"/>
    </row>
    <row r="716" spans="2:3" x14ac:dyDescent="0.2">
      <c r="B716" s="3"/>
      <c r="C716" s="3"/>
    </row>
    <row r="717" spans="2:3" x14ac:dyDescent="0.2">
      <c r="B717" s="3"/>
      <c r="C717" s="3"/>
    </row>
    <row r="718" spans="2:3" x14ac:dyDescent="0.2">
      <c r="B718" s="3"/>
      <c r="C718" s="3"/>
    </row>
    <row r="719" spans="2:3" x14ac:dyDescent="0.2">
      <c r="B719" s="3"/>
      <c r="C719" s="3"/>
    </row>
    <row r="720" spans="2:3" x14ac:dyDescent="0.2">
      <c r="B720" s="3"/>
      <c r="C720" s="3"/>
    </row>
    <row r="721" spans="2:3" x14ac:dyDescent="0.2">
      <c r="B721" s="3"/>
      <c r="C721" s="3"/>
    </row>
    <row r="722" spans="2:3" x14ac:dyDescent="0.2">
      <c r="B722" s="3"/>
      <c r="C722" s="3"/>
    </row>
    <row r="723" spans="2:3" x14ac:dyDescent="0.2">
      <c r="B723" s="3"/>
      <c r="C723" s="3"/>
    </row>
    <row r="724" spans="2:3" x14ac:dyDescent="0.2">
      <c r="B724" s="3"/>
      <c r="C724" s="3"/>
    </row>
    <row r="725" spans="2:3" x14ac:dyDescent="0.2">
      <c r="B725" s="3"/>
      <c r="C725" s="3"/>
    </row>
    <row r="726" spans="2:3" x14ac:dyDescent="0.2">
      <c r="B726" s="3"/>
      <c r="C726" s="3"/>
    </row>
    <row r="727" spans="2:3" x14ac:dyDescent="0.2">
      <c r="B727" s="3"/>
      <c r="C727" s="3"/>
    </row>
    <row r="728" spans="2:3" x14ac:dyDescent="0.2">
      <c r="B728" s="3"/>
      <c r="C728" s="3"/>
    </row>
    <row r="729" spans="2:3" x14ac:dyDescent="0.2">
      <c r="B729" s="3"/>
      <c r="C729" s="3"/>
    </row>
    <row r="730" spans="2:3" x14ac:dyDescent="0.2">
      <c r="B730" s="3"/>
      <c r="C730" s="3"/>
    </row>
    <row r="731" spans="2:3" x14ac:dyDescent="0.2">
      <c r="B731" s="3"/>
      <c r="C731" s="3"/>
    </row>
    <row r="732" spans="2:3" x14ac:dyDescent="0.2">
      <c r="B732" s="3"/>
      <c r="C732" s="3"/>
    </row>
    <row r="733" spans="2:3" x14ac:dyDescent="0.2">
      <c r="B733" s="3"/>
      <c r="C733" s="3"/>
    </row>
    <row r="734" spans="2:3" x14ac:dyDescent="0.2">
      <c r="B734" s="3"/>
      <c r="C734" s="3"/>
    </row>
    <row r="735" spans="2:3" x14ac:dyDescent="0.2">
      <c r="B735" s="3"/>
      <c r="C735" s="3"/>
    </row>
    <row r="736" spans="2:3" x14ac:dyDescent="0.2">
      <c r="B736" s="3"/>
      <c r="C736" s="3"/>
    </row>
    <row r="737" spans="2:3" x14ac:dyDescent="0.2">
      <c r="B737" s="3"/>
      <c r="C737" s="3"/>
    </row>
    <row r="738" spans="2:3" x14ac:dyDescent="0.2">
      <c r="B738" s="3"/>
      <c r="C738" s="3"/>
    </row>
    <row r="739" spans="2:3" x14ac:dyDescent="0.2">
      <c r="B739" s="3"/>
      <c r="C739" s="3"/>
    </row>
    <row r="740" spans="2:3" x14ac:dyDescent="0.2">
      <c r="B740" s="3"/>
      <c r="C740" s="3"/>
    </row>
    <row r="741" spans="2:3" x14ac:dyDescent="0.2">
      <c r="B741" s="3"/>
      <c r="C741" s="3"/>
    </row>
    <row r="742" spans="2:3" x14ac:dyDescent="0.2">
      <c r="B742" s="3"/>
      <c r="C742" s="3"/>
    </row>
    <row r="743" spans="2:3" x14ac:dyDescent="0.2">
      <c r="B743" s="3"/>
      <c r="C743" s="3"/>
    </row>
    <row r="744" spans="2:3" x14ac:dyDescent="0.2">
      <c r="B744" s="3"/>
      <c r="C744" s="3"/>
    </row>
    <row r="745" spans="2:3" x14ac:dyDescent="0.2">
      <c r="B745" s="3"/>
      <c r="C745" s="3"/>
    </row>
    <row r="746" spans="2:3" x14ac:dyDescent="0.2">
      <c r="B746" s="3"/>
      <c r="C746" s="3"/>
    </row>
    <row r="747" spans="2:3" x14ac:dyDescent="0.2">
      <c r="B747" s="3"/>
      <c r="C747" s="3"/>
    </row>
    <row r="748" spans="2:3" x14ac:dyDescent="0.2">
      <c r="B748" s="3"/>
      <c r="C748" s="3"/>
    </row>
    <row r="749" spans="2:3" x14ac:dyDescent="0.2">
      <c r="B749" s="3"/>
      <c r="C749" s="3"/>
    </row>
    <row r="750" spans="2:3" x14ac:dyDescent="0.2">
      <c r="B750" s="3"/>
      <c r="C750" s="3"/>
    </row>
    <row r="751" spans="2:3" x14ac:dyDescent="0.2">
      <c r="B751" s="3"/>
      <c r="C751" s="3"/>
    </row>
    <row r="752" spans="2:3" x14ac:dyDescent="0.2">
      <c r="B752" s="3"/>
      <c r="C752" s="3"/>
    </row>
    <row r="753" spans="2:3" x14ac:dyDescent="0.2">
      <c r="B753" s="3"/>
      <c r="C753" s="3"/>
    </row>
    <row r="754" spans="2:3" x14ac:dyDescent="0.2">
      <c r="B754" s="3"/>
      <c r="C754" s="3"/>
    </row>
    <row r="755" spans="2:3" x14ac:dyDescent="0.2">
      <c r="B755" s="3"/>
      <c r="C755" s="3"/>
    </row>
    <row r="756" spans="2:3" x14ac:dyDescent="0.2">
      <c r="B756" s="3"/>
      <c r="C756" s="3"/>
    </row>
    <row r="757" spans="2:3" x14ac:dyDescent="0.2">
      <c r="B757" s="3"/>
      <c r="C757" s="3"/>
    </row>
    <row r="758" spans="2:3" x14ac:dyDescent="0.2">
      <c r="B758" s="3"/>
      <c r="C758" s="3"/>
    </row>
    <row r="759" spans="2:3" x14ac:dyDescent="0.2">
      <c r="B759" s="3"/>
      <c r="C759" s="3"/>
    </row>
    <row r="760" spans="2:3" x14ac:dyDescent="0.2">
      <c r="B760" s="3"/>
      <c r="C760" s="3"/>
    </row>
    <row r="761" spans="2:3" x14ac:dyDescent="0.2">
      <c r="B761" s="3"/>
      <c r="C761" s="3"/>
    </row>
    <row r="762" spans="2:3" x14ac:dyDescent="0.2">
      <c r="B762" s="3"/>
      <c r="C762" s="3"/>
    </row>
    <row r="763" spans="2:3" x14ac:dyDescent="0.2">
      <c r="B763" s="3"/>
      <c r="C763" s="3"/>
    </row>
    <row r="764" spans="2:3" x14ac:dyDescent="0.2">
      <c r="B764" s="3"/>
      <c r="C764" s="3"/>
    </row>
    <row r="765" spans="2:3" x14ac:dyDescent="0.2">
      <c r="B765" s="3"/>
      <c r="C765" s="3"/>
    </row>
    <row r="766" spans="2:3" x14ac:dyDescent="0.2">
      <c r="B766" s="3"/>
      <c r="C766" s="3"/>
    </row>
    <row r="767" spans="2:3" x14ac:dyDescent="0.2">
      <c r="B767" s="3"/>
      <c r="C767" s="3"/>
    </row>
    <row r="768" spans="2:3" x14ac:dyDescent="0.2">
      <c r="B768" s="3"/>
      <c r="C768" s="3"/>
    </row>
    <row r="769" spans="2:3" x14ac:dyDescent="0.2">
      <c r="B769" s="3"/>
      <c r="C769" s="3"/>
    </row>
    <row r="770" spans="2:3" x14ac:dyDescent="0.2">
      <c r="B770" s="3"/>
      <c r="C770" s="3"/>
    </row>
    <row r="771" spans="2:3" x14ac:dyDescent="0.2">
      <c r="B771" s="3"/>
      <c r="C771" s="3"/>
    </row>
    <row r="772" spans="2:3" x14ac:dyDescent="0.2">
      <c r="B772" s="3"/>
      <c r="C772" s="3"/>
    </row>
    <row r="773" spans="2:3" x14ac:dyDescent="0.2">
      <c r="B773" s="3"/>
      <c r="C773" s="3"/>
    </row>
    <row r="774" spans="2:3" x14ac:dyDescent="0.2">
      <c r="B774" s="3"/>
      <c r="C774" s="3"/>
    </row>
    <row r="775" spans="2:3" x14ac:dyDescent="0.2">
      <c r="B775" s="3"/>
      <c r="C775" s="3"/>
    </row>
    <row r="776" spans="2:3" x14ac:dyDescent="0.2">
      <c r="B776" s="3"/>
      <c r="C776" s="3"/>
    </row>
    <row r="777" spans="2:3" x14ac:dyDescent="0.2">
      <c r="B777" s="3"/>
      <c r="C777" s="3"/>
    </row>
    <row r="778" spans="2:3" x14ac:dyDescent="0.2">
      <c r="B778" s="3"/>
      <c r="C778" s="3"/>
    </row>
    <row r="779" spans="2:3" x14ac:dyDescent="0.2">
      <c r="B779" s="3"/>
      <c r="C779" s="3"/>
    </row>
    <row r="780" spans="2:3" x14ac:dyDescent="0.2">
      <c r="B780" s="3"/>
      <c r="C780" s="3"/>
    </row>
    <row r="781" spans="2:3" x14ac:dyDescent="0.2">
      <c r="B781" s="3"/>
      <c r="C781" s="3"/>
    </row>
    <row r="782" spans="2:3" x14ac:dyDescent="0.2">
      <c r="B782" s="3"/>
      <c r="C782" s="3"/>
    </row>
    <row r="783" spans="2:3" x14ac:dyDescent="0.2">
      <c r="B783" s="3"/>
      <c r="C783" s="3"/>
    </row>
    <row r="784" spans="2:3" x14ac:dyDescent="0.2">
      <c r="B784" s="3"/>
      <c r="C784" s="3"/>
    </row>
    <row r="785" spans="2:3" x14ac:dyDescent="0.2">
      <c r="B785" s="3"/>
      <c r="C785" s="3"/>
    </row>
    <row r="786" spans="2:3" x14ac:dyDescent="0.2">
      <c r="B786" s="3"/>
      <c r="C786" s="3"/>
    </row>
    <row r="787" spans="2:3" x14ac:dyDescent="0.2">
      <c r="B787" s="3"/>
      <c r="C787" s="3"/>
    </row>
    <row r="788" spans="2:3" x14ac:dyDescent="0.2">
      <c r="B788" s="3"/>
      <c r="C788" s="3"/>
    </row>
    <row r="789" spans="2:3" x14ac:dyDescent="0.2">
      <c r="B789" s="3"/>
      <c r="C789" s="3"/>
    </row>
    <row r="790" spans="2:3" x14ac:dyDescent="0.2">
      <c r="B790" s="3"/>
      <c r="C790" s="3"/>
    </row>
    <row r="791" spans="2:3" x14ac:dyDescent="0.2">
      <c r="B791" s="3"/>
      <c r="C791" s="3"/>
    </row>
    <row r="792" spans="2:3" x14ac:dyDescent="0.2">
      <c r="B792" s="3"/>
      <c r="C792" s="3"/>
    </row>
    <row r="793" spans="2:3" x14ac:dyDescent="0.2">
      <c r="B793" s="3"/>
      <c r="C793" s="3"/>
    </row>
    <row r="794" spans="2:3" x14ac:dyDescent="0.2">
      <c r="B794" s="3"/>
      <c r="C794" s="3"/>
    </row>
    <row r="795" spans="2:3" x14ac:dyDescent="0.2">
      <c r="B795" s="3"/>
      <c r="C795" s="3"/>
    </row>
    <row r="796" spans="2:3" x14ac:dyDescent="0.2">
      <c r="B796" s="3"/>
      <c r="C796" s="3"/>
    </row>
    <row r="797" spans="2:3" x14ac:dyDescent="0.2">
      <c r="B797" s="3"/>
      <c r="C797" s="3"/>
    </row>
    <row r="798" spans="2:3" x14ac:dyDescent="0.2">
      <c r="B798" s="3"/>
      <c r="C798" s="3"/>
    </row>
    <row r="799" spans="2:3" x14ac:dyDescent="0.2">
      <c r="B799" s="3"/>
      <c r="C799" s="3"/>
    </row>
    <row r="800" spans="2:3" x14ac:dyDescent="0.2">
      <c r="B800" s="3"/>
      <c r="C800" s="3"/>
    </row>
    <row r="801" spans="2:3" x14ac:dyDescent="0.2">
      <c r="B801" s="3"/>
      <c r="C801" s="3"/>
    </row>
    <row r="802" spans="2:3" x14ac:dyDescent="0.2">
      <c r="B802" s="3"/>
      <c r="C802" s="3"/>
    </row>
    <row r="803" spans="2:3" x14ac:dyDescent="0.2">
      <c r="B803" s="3"/>
      <c r="C803" s="3"/>
    </row>
    <row r="804" spans="2:3" x14ac:dyDescent="0.2">
      <c r="B804" s="3"/>
      <c r="C804" s="3"/>
    </row>
    <row r="805" spans="2:3" x14ac:dyDescent="0.2">
      <c r="B805" s="3"/>
      <c r="C805" s="3"/>
    </row>
    <row r="806" spans="2:3" x14ac:dyDescent="0.2">
      <c r="B806" s="3"/>
      <c r="C806" s="3"/>
    </row>
    <row r="807" spans="2:3" x14ac:dyDescent="0.2">
      <c r="B807" s="3"/>
      <c r="C807" s="3"/>
    </row>
    <row r="808" spans="2:3" x14ac:dyDescent="0.2">
      <c r="B808" s="3"/>
      <c r="C808" s="3"/>
    </row>
    <row r="809" spans="2:3" x14ac:dyDescent="0.2">
      <c r="B809" s="3"/>
      <c r="C809" s="3"/>
    </row>
    <row r="810" spans="2:3" x14ac:dyDescent="0.2">
      <c r="B810" s="3"/>
      <c r="C810" s="3"/>
    </row>
    <row r="811" spans="2:3" x14ac:dyDescent="0.2">
      <c r="B811" s="3"/>
      <c r="C811" s="3"/>
    </row>
    <row r="812" spans="2:3" x14ac:dyDescent="0.2">
      <c r="B812" s="3"/>
      <c r="C812" s="3"/>
    </row>
    <row r="813" spans="2:3" x14ac:dyDescent="0.2">
      <c r="B813" s="3"/>
      <c r="C813" s="3"/>
    </row>
    <row r="814" spans="2:3" x14ac:dyDescent="0.2">
      <c r="B814" s="3"/>
      <c r="C814" s="3"/>
    </row>
    <row r="815" spans="2:3" x14ac:dyDescent="0.2">
      <c r="B815" s="3"/>
      <c r="C815" s="3"/>
    </row>
    <row r="816" spans="2:3" x14ac:dyDescent="0.2">
      <c r="B816" s="3"/>
      <c r="C816" s="3"/>
    </row>
    <row r="817" spans="2:3" x14ac:dyDescent="0.2">
      <c r="B817" s="3"/>
      <c r="C817" s="3"/>
    </row>
    <row r="818" spans="2:3" x14ac:dyDescent="0.2">
      <c r="B818" s="3"/>
      <c r="C818" s="3"/>
    </row>
    <row r="819" spans="2:3" x14ac:dyDescent="0.2">
      <c r="B819" s="3"/>
      <c r="C819" s="3"/>
    </row>
    <row r="820" spans="2:3" x14ac:dyDescent="0.2">
      <c r="B820" s="3"/>
      <c r="C820" s="3"/>
    </row>
    <row r="821" spans="2:3" x14ac:dyDescent="0.2">
      <c r="B821" s="3"/>
      <c r="C821" s="3"/>
    </row>
    <row r="822" spans="2:3" x14ac:dyDescent="0.2">
      <c r="B822" s="3"/>
      <c r="C822" s="3"/>
    </row>
    <row r="823" spans="2:3" x14ac:dyDescent="0.2">
      <c r="B823" s="3"/>
      <c r="C823" s="3"/>
    </row>
    <row r="824" spans="2:3" x14ac:dyDescent="0.2">
      <c r="B824" s="3"/>
      <c r="C824" s="3"/>
    </row>
    <row r="825" spans="2:3" x14ac:dyDescent="0.2">
      <c r="B825" s="3"/>
      <c r="C825" s="3"/>
    </row>
    <row r="826" spans="2:3" x14ac:dyDescent="0.2">
      <c r="B826" s="3"/>
      <c r="C826" s="3"/>
    </row>
    <row r="827" spans="2:3" x14ac:dyDescent="0.2">
      <c r="B827" s="3"/>
      <c r="C827" s="3"/>
    </row>
    <row r="828" spans="2:3" x14ac:dyDescent="0.2">
      <c r="B828" s="3"/>
      <c r="C828" s="3"/>
    </row>
    <row r="829" spans="2:3" x14ac:dyDescent="0.2">
      <c r="B829" s="3"/>
      <c r="C829" s="3"/>
    </row>
    <row r="830" spans="2:3" x14ac:dyDescent="0.2">
      <c r="B830" s="3"/>
      <c r="C830" s="3"/>
    </row>
    <row r="831" spans="2:3" x14ac:dyDescent="0.2">
      <c r="B831" s="3"/>
      <c r="C831" s="3"/>
    </row>
    <row r="832" spans="2:3" x14ac:dyDescent="0.2">
      <c r="B832" s="3"/>
      <c r="C832" s="3"/>
    </row>
    <row r="833" spans="2:3" x14ac:dyDescent="0.2">
      <c r="B833" s="3"/>
      <c r="C833" s="3"/>
    </row>
    <row r="834" spans="2:3" x14ac:dyDescent="0.2">
      <c r="B834" s="3"/>
      <c r="C834" s="3"/>
    </row>
    <row r="835" spans="2:3" x14ac:dyDescent="0.2">
      <c r="B835" s="3"/>
      <c r="C835" s="3"/>
    </row>
    <row r="836" spans="2:3" x14ac:dyDescent="0.2">
      <c r="B836" s="3"/>
      <c r="C836" s="3"/>
    </row>
    <row r="837" spans="2:3" x14ac:dyDescent="0.2">
      <c r="B837" s="3"/>
      <c r="C837" s="3"/>
    </row>
    <row r="838" spans="2:3" x14ac:dyDescent="0.2">
      <c r="B838" s="3"/>
      <c r="C838" s="3"/>
    </row>
    <row r="839" spans="2:3" x14ac:dyDescent="0.2">
      <c r="B839" s="3"/>
      <c r="C839" s="3"/>
    </row>
    <row r="840" spans="2:3" x14ac:dyDescent="0.2">
      <c r="B840" s="3"/>
      <c r="C840" s="3"/>
    </row>
    <row r="841" spans="2:3" x14ac:dyDescent="0.2">
      <c r="B841" s="3"/>
      <c r="C841" s="3"/>
    </row>
    <row r="842" spans="2:3" x14ac:dyDescent="0.2">
      <c r="B842" s="3"/>
      <c r="C842" s="3"/>
    </row>
    <row r="843" spans="2:3" x14ac:dyDescent="0.2">
      <c r="B843" s="3"/>
      <c r="C843" s="3"/>
    </row>
    <row r="844" spans="2:3" x14ac:dyDescent="0.2">
      <c r="B844" s="3"/>
      <c r="C844" s="3"/>
    </row>
    <row r="845" spans="2:3" x14ac:dyDescent="0.2">
      <c r="B845" s="3"/>
      <c r="C845" s="3"/>
    </row>
    <row r="846" spans="2:3" x14ac:dyDescent="0.2">
      <c r="B846" s="3"/>
      <c r="C846" s="3"/>
    </row>
    <row r="847" spans="2:3" x14ac:dyDescent="0.2">
      <c r="B847" s="3"/>
      <c r="C847" s="3"/>
    </row>
    <row r="848" spans="2:3" x14ac:dyDescent="0.2">
      <c r="B848" s="3"/>
      <c r="C848" s="3"/>
    </row>
    <row r="849" spans="2:3" x14ac:dyDescent="0.2">
      <c r="B849" s="3"/>
      <c r="C849" s="3"/>
    </row>
    <row r="850" spans="2:3" x14ac:dyDescent="0.2">
      <c r="B850" s="3"/>
      <c r="C850" s="3"/>
    </row>
    <row r="851" spans="2:3" x14ac:dyDescent="0.2">
      <c r="B851" s="3"/>
      <c r="C851" s="3"/>
    </row>
    <row r="852" spans="2:3" x14ac:dyDescent="0.2">
      <c r="B852" s="3"/>
      <c r="C852" s="3"/>
    </row>
    <row r="853" spans="2:3" x14ac:dyDescent="0.2">
      <c r="B853" s="3"/>
      <c r="C853" s="3"/>
    </row>
    <row r="854" spans="2:3" x14ac:dyDescent="0.2">
      <c r="B854" s="3"/>
      <c r="C854" s="3"/>
    </row>
    <row r="855" spans="2:3" x14ac:dyDescent="0.2">
      <c r="B855" s="3"/>
      <c r="C855" s="3"/>
    </row>
    <row r="856" spans="2:3" x14ac:dyDescent="0.2">
      <c r="B856" s="3"/>
      <c r="C856" s="3"/>
    </row>
    <row r="857" spans="2:3" x14ac:dyDescent="0.2">
      <c r="B857" s="3"/>
      <c r="C857" s="3"/>
    </row>
    <row r="858" spans="2:3" x14ac:dyDescent="0.2">
      <c r="B858" s="3"/>
      <c r="C858" s="3"/>
    </row>
    <row r="859" spans="2:3" x14ac:dyDescent="0.2">
      <c r="B859" s="3"/>
      <c r="C859" s="3"/>
    </row>
    <row r="860" spans="2:3" x14ac:dyDescent="0.2">
      <c r="B860" s="3"/>
      <c r="C860" s="3"/>
    </row>
    <row r="861" spans="2:3" x14ac:dyDescent="0.2">
      <c r="B861" s="3"/>
      <c r="C861" s="3"/>
    </row>
    <row r="862" spans="2:3" x14ac:dyDescent="0.2">
      <c r="B862" s="3"/>
      <c r="C862" s="3"/>
    </row>
    <row r="863" spans="2:3" x14ac:dyDescent="0.2">
      <c r="B863" s="3"/>
      <c r="C863" s="3"/>
    </row>
    <row r="864" spans="2:3" x14ac:dyDescent="0.2">
      <c r="B864" s="3"/>
      <c r="C864" s="3"/>
    </row>
    <row r="865" spans="2:3" x14ac:dyDescent="0.2">
      <c r="B865" s="3"/>
      <c r="C865" s="3"/>
    </row>
    <row r="866" spans="2:3" x14ac:dyDescent="0.2">
      <c r="B866" s="3"/>
      <c r="C866" s="3"/>
    </row>
    <row r="867" spans="2:3" x14ac:dyDescent="0.2">
      <c r="B867" s="3"/>
      <c r="C867" s="3"/>
    </row>
    <row r="868" spans="2:3" x14ac:dyDescent="0.2">
      <c r="B868" s="3"/>
      <c r="C868" s="3"/>
    </row>
    <row r="869" spans="2:3" x14ac:dyDescent="0.2">
      <c r="B869" s="3"/>
      <c r="C869" s="3"/>
    </row>
    <row r="870" spans="2:3" x14ac:dyDescent="0.2">
      <c r="B870" s="3"/>
      <c r="C870" s="3"/>
    </row>
    <row r="871" spans="2:3" x14ac:dyDescent="0.2">
      <c r="B871" s="3"/>
      <c r="C871" s="3"/>
    </row>
    <row r="872" spans="2:3" x14ac:dyDescent="0.2">
      <c r="B872" s="3"/>
      <c r="C872" s="3"/>
    </row>
    <row r="873" spans="2:3" x14ac:dyDescent="0.2">
      <c r="B873" s="3"/>
      <c r="C873" s="3"/>
    </row>
    <row r="874" spans="2:3" x14ac:dyDescent="0.2">
      <c r="B874" s="3"/>
      <c r="C874" s="3"/>
    </row>
    <row r="875" spans="2:3" x14ac:dyDescent="0.2">
      <c r="B875" s="3"/>
      <c r="C875" s="3"/>
    </row>
    <row r="876" spans="2:3" x14ac:dyDescent="0.2">
      <c r="B876" s="3"/>
      <c r="C876" s="3"/>
    </row>
    <row r="877" spans="2:3" x14ac:dyDescent="0.2">
      <c r="B877" s="3"/>
      <c r="C877" s="3"/>
    </row>
    <row r="878" spans="2:3" x14ac:dyDescent="0.2">
      <c r="B878" s="3"/>
      <c r="C878" s="3"/>
    </row>
    <row r="879" spans="2:3" x14ac:dyDescent="0.2">
      <c r="B879" s="3"/>
      <c r="C879" s="3"/>
    </row>
    <row r="880" spans="2:3" x14ac:dyDescent="0.2">
      <c r="B880" s="3"/>
      <c r="C880" s="3"/>
    </row>
    <row r="881" spans="2:3" x14ac:dyDescent="0.2">
      <c r="B881" s="3"/>
      <c r="C881" s="3"/>
    </row>
    <row r="882" spans="2:3" x14ac:dyDescent="0.2">
      <c r="B882" s="3"/>
      <c r="C882" s="3"/>
    </row>
    <row r="883" spans="2:3" x14ac:dyDescent="0.2">
      <c r="B883" s="3"/>
      <c r="C883" s="3"/>
    </row>
    <row r="884" spans="2:3" x14ac:dyDescent="0.2">
      <c r="B884" s="3"/>
      <c r="C884" s="3"/>
    </row>
    <row r="885" spans="2:3" x14ac:dyDescent="0.2">
      <c r="B885" s="3"/>
      <c r="C885" s="3"/>
    </row>
    <row r="886" spans="2:3" x14ac:dyDescent="0.2">
      <c r="B886" s="3"/>
      <c r="C886" s="3"/>
    </row>
    <row r="887" spans="2:3" x14ac:dyDescent="0.2">
      <c r="B887" s="3"/>
      <c r="C887" s="3"/>
    </row>
    <row r="888" spans="2:3" x14ac:dyDescent="0.2">
      <c r="B888" s="3"/>
      <c r="C888" s="3"/>
    </row>
    <row r="889" spans="2:3" x14ac:dyDescent="0.2">
      <c r="B889" s="3"/>
      <c r="C889" s="3"/>
    </row>
    <row r="890" spans="2:3" x14ac:dyDescent="0.2">
      <c r="B890" s="3"/>
      <c r="C890" s="3"/>
    </row>
    <row r="891" spans="2:3" x14ac:dyDescent="0.2">
      <c r="B891" s="3"/>
      <c r="C891" s="3"/>
    </row>
    <row r="892" spans="2:3" x14ac:dyDescent="0.2">
      <c r="B892" s="3"/>
      <c r="C892" s="3"/>
    </row>
    <row r="893" spans="2:3" x14ac:dyDescent="0.2">
      <c r="B893" s="3"/>
      <c r="C893" s="3"/>
    </row>
    <row r="894" spans="2:3" x14ac:dyDescent="0.2">
      <c r="B894" s="3"/>
      <c r="C894" s="3"/>
    </row>
    <row r="895" spans="2:3" x14ac:dyDescent="0.2">
      <c r="B895" s="3"/>
      <c r="C895" s="3"/>
    </row>
    <row r="896" spans="2:3" x14ac:dyDescent="0.2">
      <c r="B896" s="3"/>
      <c r="C896" s="3"/>
    </row>
    <row r="897" spans="2:3" x14ac:dyDescent="0.2">
      <c r="B897" s="3"/>
      <c r="C897" s="3"/>
    </row>
    <row r="898" spans="2:3" x14ac:dyDescent="0.2">
      <c r="B898" s="3"/>
      <c r="C898" s="3"/>
    </row>
    <row r="899" spans="2:3" x14ac:dyDescent="0.2">
      <c r="B899" s="3"/>
      <c r="C899" s="3"/>
    </row>
    <row r="900" spans="2:3" x14ac:dyDescent="0.2">
      <c r="B900" s="3"/>
      <c r="C900" s="3"/>
    </row>
    <row r="901" spans="2:3" x14ac:dyDescent="0.2">
      <c r="B901" s="3"/>
      <c r="C901" s="3"/>
    </row>
    <row r="902" spans="2:3" x14ac:dyDescent="0.2">
      <c r="B902" s="3"/>
      <c r="C902" s="3"/>
    </row>
    <row r="903" spans="2:3" x14ac:dyDescent="0.2">
      <c r="B903" s="3"/>
      <c r="C903" s="3"/>
    </row>
    <row r="904" spans="2:3" x14ac:dyDescent="0.2">
      <c r="B904" s="3"/>
      <c r="C904" s="3"/>
    </row>
    <row r="905" spans="2:3" x14ac:dyDescent="0.2">
      <c r="B905" s="3"/>
      <c r="C905" s="3"/>
    </row>
    <row r="906" spans="2:3" x14ac:dyDescent="0.2">
      <c r="B906" s="3"/>
      <c r="C906" s="3"/>
    </row>
    <row r="907" spans="2:3" x14ac:dyDescent="0.2">
      <c r="B907" s="3"/>
      <c r="C907" s="3"/>
    </row>
    <row r="908" spans="2:3" x14ac:dyDescent="0.2">
      <c r="B908" s="3"/>
      <c r="C908" s="3"/>
    </row>
    <row r="909" spans="2:3" x14ac:dyDescent="0.2">
      <c r="B909" s="3"/>
      <c r="C909" s="3"/>
    </row>
    <row r="910" spans="2:3" x14ac:dyDescent="0.2">
      <c r="B910" s="3"/>
      <c r="C910" s="3"/>
    </row>
    <row r="911" spans="2:3" x14ac:dyDescent="0.2">
      <c r="B911" s="3"/>
      <c r="C911" s="3"/>
    </row>
    <row r="912" spans="2:3" x14ac:dyDescent="0.2">
      <c r="B912" s="3"/>
      <c r="C912" s="3"/>
    </row>
    <row r="913" spans="2:3" x14ac:dyDescent="0.2">
      <c r="B913" s="3"/>
      <c r="C913" s="3"/>
    </row>
    <row r="914" spans="2:3" x14ac:dyDescent="0.2">
      <c r="B914" s="3"/>
      <c r="C914" s="3"/>
    </row>
    <row r="915" spans="2:3" x14ac:dyDescent="0.2">
      <c r="B915" s="3"/>
      <c r="C915" s="3"/>
    </row>
    <row r="916" spans="2:3" x14ac:dyDescent="0.2">
      <c r="B916" s="3"/>
      <c r="C916" s="3"/>
    </row>
    <row r="917" spans="2:3" x14ac:dyDescent="0.2">
      <c r="B917" s="3"/>
      <c r="C917" s="3"/>
    </row>
    <row r="918" spans="2:3" x14ac:dyDescent="0.2">
      <c r="B918" s="3"/>
      <c r="C918" s="3"/>
    </row>
    <row r="919" spans="2:3" x14ac:dyDescent="0.2">
      <c r="B919" s="3"/>
      <c r="C919" s="3"/>
    </row>
    <row r="920" spans="2:3" x14ac:dyDescent="0.2">
      <c r="B920" s="3"/>
      <c r="C920" s="3"/>
    </row>
    <row r="921" spans="2:3" x14ac:dyDescent="0.2">
      <c r="B921" s="3"/>
      <c r="C921" s="3"/>
    </row>
    <row r="922" spans="2:3" x14ac:dyDescent="0.2">
      <c r="B922" s="3"/>
      <c r="C922" s="3"/>
    </row>
    <row r="923" spans="2:3" x14ac:dyDescent="0.2">
      <c r="B923" s="3"/>
      <c r="C923" s="3"/>
    </row>
    <row r="924" spans="2:3" x14ac:dyDescent="0.2">
      <c r="B924" s="3"/>
      <c r="C924" s="3"/>
    </row>
    <row r="925" spans="2:3" x14ac:dyDescent="0.2">
      <c r="B925" s="3"/>
      <c r="C925" s="3"/>
    </row>
    <row r="926" spans="2:3" x14ac:dyDescent="0.2">
      <c r="B926" s="3"/>
      <c r="C926" s="3"/>
    </row>
    <row r="927" spans="2:3" x14ac:dyDescent="0.2">
      <c r="B927" s="3"/>
      <c r="C927" s="3"/>
    </row>
    <row r="928" spans="2:3" x14ac:dyDescent="0.2">
      <c r="B928" s="3"/>
      <c r="C928" s="3"/>
    </row>
    <row r="929" spans="2:3" x14ac:dyDescent="0.2">
      <c r="B929" s="3"/>
      <c r="C929" s="3"/>
    </row>
    <row r="930" spans="2:3" x14ac:dyDescent="0.2">
      <c r="B930" s="3"/>
      <c r="C930" s="3"/>
    </row>
    <row r="931" spans="2:3" x14ac:dyDescent="0.2">
      <c r="B931" s="3"/>
      <c r="C931" s="3"/>
    </row>
    <row r="932" spans="2:3" x14ac:dyDescent="0.2">
      <c r="B932" s="3"/>
      <c r="C932" s="3"/>
    </row>
    <row r="933" spans="2:3" x14ac:dyDescent="0.2">
      <c r="B933" s="3"/>
      <c r="C933" s="3"/>
    </row>
    <row r="934" spans="2:3" x14ac:dyDescent="0.2">
      <c r="B934" s="3"/>
      <c r="C934" s="3"/>
    </row>
    <row r="935" spans="2:3" x14ac:dyDescent="0.2">
      <c r="B935" s="3"/>
      <c r="C935" s="3"/>
    </row>
    <row r="936" spans="2:3" x14ac:dyDescent="0.2">
      <c r="B936" s="3"/>
      <c r="C936" s="3"/>
    </row>
    <row r="937" spans="2:3" x14ac:dyDescent="0.2">
      <c r="B937" s="3"/>
      <c r="C937" s="3"/>
    </row>
    <row r="938" spans="2:3" x14ac:dyDescent="0.2">
      <c r="B938" s="3"/>
      <c r="C938" s="3"/>
    </row>
    <row r="939" spans="2:3" x14ac:dyDescent="0.2">
      <c r="B939" s="3"/>
      <c r="C939" s="3"/>
    </row>
    <row r="940" spans="2:3" x14ac:dyDescent="0.2">
      <c r="B940" s="3"/>
      <c r="C940" s="3"/>
    </row>
    <row r="941" spans="2:3" x14ac:dyDescent="0.2">
      <c r="B941" s="3"/>
      <c r="C941" s="3"/>
    </row>
    <row r="942" spans="2:3" x14ac:dyDescent="0.2">
      <c r="B942" s="3"/>
      <c r="C942" s="3"/>
    </row>
    <row r="943" spans="2:3" x14ac:dyDescent="0.2">
      <c r="B943" s="3"/>
      <c r="C943" s="3"/>
    </row>
    <row r="944" spans="2:3" x14ac:dyDescent="0.2">
      <c r="B944" s="3"/>
      <c r="C944" s="3"/>
    </row>
    <row r="945" spans="2:3" x14ac:dyDescent="0.2">
      <c r="B945" s="3"/>
      <c r="C945" s="3"/>
    </row>
    <row r="946" spans="2:3" x14ac:dyDescent="0.2">
      <c r="B946" s="3"/>
      <c r="C946" s="3"/>
    </row>
    <row r="947" spans="2:3" x14ac:dyDescent="0.2">
      <c r="B947" s="3"/>
      <c r="C947" s="3"/>
    </row>
    <row r="948" spans="2:3" x14ac:dyDescent="0.2">
      <c r="B948" s="3"/>
      <c r="C948" s="3"/>
    </row>
    <row r="949" spans="2:3" x14ac:dyDescent="0.2">
      <c r="B949" s="3"/>
      <c r="C949" s="3"/>
    </row>
    <row r="950" spans="2:3" x14ac:dyDescent="0.2">
      <c r="B950" s="3"/>
      <c r="C950" s="3"/>
    </row>
    <row r="951" spans="2:3" x14ac:dyDescent="0.2">
      <c r="B951" s="3"/>
      <c r="C951" s="3"/>
    </row>
    <row r="952" spans="2:3" x14ac:dyDescent="0.2">
      <c r="B952" s="3"/>
      <c r="C952" s="3"/>
    </row>
    <row r="953" spans="2:3" x14ac:dyDescent="0.2">
      <c r="B953" s="3"/>
      <c r="C953" s="3"/>
    </row>
    <row r="954" spans="2:3" x14ac:dyDescent="0.2">
      <c r="B954" s="3"/>
      <c r="C954" s="3"/>
    </row>
    <row r="955" spans="2:3" x14ac:dyDescent="0.2">
      <c r="B955" s="3"/>
      <c r="C955" s="3"/>
    </row>
    <row r="956" spans="2:3" x14ac:dyDescent="0.2">
      <c r="B956" s="3"/>
      <c r="C956" s="3"/>
    </row>
    <row r="957" spans="2:3" x14ac:dyDescent="0.2">
      <c r="B957" s="3"/>
      <c r="C957" s="3"/>
    </row>
    <row r="958" spans="2:3" x14ac:dyDescent="0.2">
      <c r="B958" s="3"/>
      <c r="C958" s="3"/>
    </row>
    <row r="959" spans="2:3" x14ac:dyDescent="0.2">
      <c r="B959" s="3"/>
      <c r="C959" s="3"/>
    </row>
    <row r="960" spans="2:3" x14ac:dyDescent="0.2">
      <c r="B960" s="3"/>
      <c r="C960" s="3"/>
    </row>
    <row r="961" spans="2:3" x14ac:dyDescent="0.2">
      <c r="B961" s="3"/>
      <c r="C961" s="3"/>
    </row>
    <row r="962" spans="2:3" x14ac:dyDescent="0.2">
      <c r="B962" s="3"/>
      <c r="C962" s="3"/>
    </row>
    <row r="963" spans="2:3" x14ac:dyDescent="0.2">
      <c r="B963" s="3"/>
      <c r="C963" s="3"/>
    </row>
    <row r="964" spans="2:3" x14ac:dyDescent="0.2">
      <c r="B964" s="3"/>
      <c r="C964" s="3"/>
    </row>
    <row r="965" spans="2:3" x14ac:dyDescent="0.2">
      <c r="B965" s="3"/>
      <c r="C965" s="3"/>
    </row>
    <row r="966" spans="2:3" x14ac:dyDescent="0.2">
      <c r="B966" s="3"/>
      <c r="C966" s="3"/>
    </row>
    <row r="967" spans="2:3" x14ac:dyDescent="0.2">
      <c r="B967" s="3"/>
      <c r="C967" s="3"/>
    </row>
    <row r="968" spans="2:3" x14ac:dyDescent="0.2">
      <c r="B968" s="3"/>
      <c r="C968" s="3"/>
    </row>
    <row r="969" spans="2:3" x14ac:dyDescent="0.2">
      <c r="B969" s="3"/>
      <c r="C969" s="3"/>
    </row>
    <row r="970" spans="2:3" x14ac:dyDescent="0.2">
      <c r="B970" s="3"/>
      <c r="C970" s="3"/>
    </row>
    <row r="971" spans="2:3" x14ac:dyDescent="0.2">
      <c r="B971" s="3"/>
      <c r="C971" s="3"/>
    </row>
    <row r="972" spans="2:3" x14ac:dyDescent="0.2">
      <c r="B972" s="3"/>
      <c r="C972" s="3"/>
    </row>
    <row r="973" spans="2:3" x14ac:dyDescent="0.2">
      <c r="B973" s="3"/>
      <c r="C973" s="3"/>
    </row>
    <row r="974" spans="2:3" x14ac:dyDescent="0.2">
      <c r="B974" s="3"/>
      <c r="C974" s="3"/>
    </row>
    <row r="975" spans="2:3" x14ac:dyDescent="0.2">
      <c r="B975" s="3"/>
      <c r="C975" s="3"/>
    </row>
    <row r="976" spans="2:3" x14ac:dyDescent="0.2">
      <c r="B976" s="3"/>
      <c r="C976" s="3"/>
    </row>
    <row r="977" spans="2:3" x14ac:dyDescent="0.2">
      <c r="B977" s="3"/>
      <c r="C977" s="3"/>
    </row>
    <row r="978" spans="2:3" x14ac:dyDescent="0.2">
      <c r="B978" s="3"/>
      <c r="C978" s="3"/>
    </row>
    <row r="979" spans="2:3" x14ac:dyDescent="0.2">
      <c r="B979" s="3"/>
      <c r="C979" s="3"/>
    </row>
    <row r="980" spans="2:3" x14ac:dyDescent="0.2">
      <c r="B980" s="3"/>
      <c r="C980" s="3"/>
    </row>
    <row r="981" spans="2:3" x14ac:dyDescent="0.2">
      <c r="B981" s="3"/>
      <c r="C981" s="3"/>
    </row>
    <row r="982" spans="2:3" x14ac:dyDescent="0.2">
      <c r="B982" s="3"/>
      <c r="C982" s="3"/>
    </row>
    <row r="983" spans="2:3" x14ac:dyDescent="0.2">
      <c r="B983" s="3"/>
      <c r="C983" s="3"/>
    </row>
    <row r="984" spans="2:3" x14ac:dyDescent="0.2">
      <c r="B984" s="3"/>
      <c r="C984" s="3"/>
    </row>
    <row r="985" spans="2:3" x14ac:dyDescent="0.2">
      <c r="B985" s="3"/>
      <c r="C985" s="3"/>
    </row>
    <row r="986" spans="2:3" x14ac:dyDescent="0.2">
      <c r="B986" s="3"/>
      <c r="C986" s="3"/>
    </row>
    <row r="987" spans="2:3" x14ac:dyDescent="0.2">
      <c r="B987" s="3"/>
      <c r="C987" s="3"/>
    </row>
    <row r="988" spans="2:3" x14ac:dyDescent="0.2">
      <c r="B988" s="3"/>
      <c r="C988" s="3"/>
    </row>
    <row r="989" spans="2:3" x14ac:dyDescent="0.2">
      <c r="B989" s="3"/>
      <c r="C989" s="3"/>
    </row>
    <row r="990" spans="2:3" x14ac:dyDescent="0.2">
      <c r="B990" s="3"/>
      <c r="C990" s="3"/>
    </row>
    <row r="991" spans="2:3" x14ac:dyDescent="0.2">
      <c r="B991" s="3"/>
      <c r="C991" s="3"/>
    </row>
    <row r="992" spans="2:3" x14ac:dyDescent="0.2">
      <c r="B992" s="3"/>
      <c r="C992" s="3"/>
    </row>
    <row r="993" spans="2:3" x14ac:dyDescent="0.2">
      <c r="B993" s="3"/>
      <c r="C993" s="3"/>
    </row>
    <row r="994" spans="2:3" x14ac:dyDescent="0.2">
      <c r="B994" s="3"/>
      <c r="C994" s="3"/>
    </row>
    <row r="995" spans="2:3" x14ac:dyDescent="0.2">
      <c r="B995" s="3"/>
      <c r="C995" s="3"/>
    </row>
    <row r="996" spans="2:3" x14ac:dyDescent="0.2">
      <c r="B996" s="3"/>
      <c r="C996" s="3"/>
    </row>
    <row r="997" spans="2:3" x14ac:dyDescent="0.2">
      <c r="B997" s="3"/>
      <c r="C997" s="3"/>
    </row>
    <row r="998" spans="2:3" x14ac:dyDescent="0.2">
      <c r="B998" s="3"/>
      <c r="C998" s="3"/>
    </row>
    <row r="999" spans="2:3" x14ac:dyDescent="0.2">
      <c r="B999" s="3"/>
      <c r="C999" s="3"/>
    </row>
    <row r="1000" spans="2:3" x14ac:dyDescent="0.2">
      <c r="B1000" s="3"/>
      <c r="C1000" s="3"/>
    </row>
    <row r="1001" spans="2:3" x14ac:dyDescent="0.2">
      <c r="B1001" s="3"/>
      <c r="C1001" s="3"/>
    </row>
    <row r="1002" spans="2:3" x14ac:dyDescent="0.2">
      <c r="B1002" s="3"/>
      <c r="C1002" s="3"/>
    </row>
    <row r="1003" spans="2:3" x14ac:dyDescent="0.2">
      <c r="B1003" s="3"/>
      <c r="C1003" s="3"/>
    </row>
    <row r="1004" spans="2:3" x14ac:dyDescent="0.2">
      <c r="B1004" s="3"/>
      <c r="C1004" s="3"/>
    </row>
    <row r="1005" spans="2:3" x14ac:dyDescent="0.2">
      <c r="B1005" s="3"/>
      <c r="C1005" s="3"/>
    </row>
    <row r="1006" spans="2:3" x14ac:dyDescent="0.2">
      <c r="B1006" s="3"/>
      <c r="C1006" s="3"/>
    </row>
    <row r="1007" spans="2:3" x14ac:dyDescent="0.2">
      <c r="B1007" s="3"/>
      <c r="C1007" s="3"/>
    </row>
    <row r="1008" spans="2:3" x14ac:dyDescent="0.2">
      <c r="B1008" s="3"/>
      <c r="C1008" s="3"/>
    </row>
    <row r="1009" spans="2:3" x14ac:dyDescent="0.2">
      <c r="B1009" s="3"/>
      <c r="C1009" s="3"/>
    </row>
    <row r="1010" spans="2:3" x14ac:dyDescent="0.2">
      <c r="B1010" s="3"/>
      <c r="C1010" s="3"/>
    </row>
    <row r="1011" spans="2:3" x14ac:dyDescent="0.2">
      <c r="B1011" s="3"/>
      <c r="C1011" s="3"/>
    </row>
    <row r="1012" spans="2:3" x14ac:dyDescent="0.2">
      <c r="B1012" s="3"/>
      <c r="C1012" s="3"/>
    </row>
    <row r="1013" spans="2:3" x14ac:dyDescent="0.2">
      <c r="B1013" s="3"/>
      <c r="C1013" s="3"/>
    </row>
    <row r="1014" spans="2:3" x14ac:dyDescent="0.2">
      <c r="B1014" s="3"/>
      <c r="C1014" s="3"/>
    </row>
    <row r="1015" spans="2:3" x14ac:dyDescent="0.2">
      <c r="B1015" s="3"/>
      <c r="C1015" s="3"/>
    </row>
    <row r="1016" spans="2:3" x14ac:dyDescent="0.2">
      <c r="B1016" s="3"/>
      <c r="C1016" s="3"/>
    </row>
    <row r="1017" spans="2:3" x14ac:dyDescent="0.2">
      <c r="B1017" s="3"/>
      <c r="C1017" s="3"/>
    </row>
    <row r="1018" spans="2:3" x14ac:dyDescent="0.2">
      <c r="B1018" s="3"/>
      <c r="C1018" s="3"/>
    </row>
    <row r="1019" spans="2:3" x14ac:dyDescent="0.2">
      <c r="B1019" s="3"/>
      <c r="C1019" s="3"/>
    </row>
    <row r="1020" spans="2:3" x14ac:dyDescent="0.2">
      <c r="B1020" s="3"/>
      <c r="C1020" s="3"/>
    </row>
    <row r="1021" spans="2:3" x14ac:dyDescent="0.2">
      <c r="B1021" s="3"/>
      <c r="C1021" s="3"/>
    </row>
    <row r="1022" spans="2:3" x14ac:dyDescent="0.2">
      <c r="B1022" s="3"/>
      <c r="C1022" s="3"/>
    </row>
    <row r="1023" spans="2:3" x14ac:dyDescent="0.2">
      <c r="B1023" s="3"/>
      <c r="C1023" s="3"/>
    </row>
    <row r="1024" spans="2:3" x14ac:dyDescent="0.2">
      <c r="B1024" s="3"/>
      <c r="C1024" s="3"/>
    </row>
    <row r="1025" spans="2:3" x14ac:dyDescent="0.2">
      <c r="B1025" s="3"/>
      <c r="C1025" s="3"/>
    </row>
    <row r="1026" spans="2:3" x14ac:dyDescent="0.2">
      <c r="B1026" s="3"/>
      <c r="C1026" s="3"/>
    </row>
    <row r="1027" spans="2:3" x14ac:dyDescent="0.2">
      <c r="B1027" s="3"/>
      <c r="C1027" s="3"/>
    </row>
    <row r="1028" spans="2:3" x14ac:dyDescent="0.2">
      <c r="B1028" s="3"/>
      <c r="C1028" s="3"/>
    </row>
    <row r="1029" spans="2:3" x14ac:dyDescent="0.2">
      <c r="B1029" s="3"/>
      <c r="C1029" s="3"/>
    </row>
    <row r="1030" spans="2:3" x14ac:dyDescent="0.2">
      <c r="B1030" s="3"/>
      <c r="C1030" s="3"/>
    </row>
    <row r="1031" spans="2:3" x14ac:dyDescent="0.2">
      <c r="B1031" s="3"/>
      <c r="C1031" s="3"/>
    </row>
    <row r="1032" spans="2:3" x14ac:dyDescent="0.2">
      <c r="B1032" s="3"/>
      <c r="C1032" s="3"/>
    </row>
    <row r="1033" spans="2:3" x14ac:dyDescent="0.2">
      <c r="B1033" s="3"/>
      <c r="C1033" s="3"/>
    </row>
    <row r="1034" spans="2:3" x14ac:dyDescent="0.2">
      <c r="B1034" s="3"/>
      <c r="C1034" s="3"/>
    </row>
    <row r="1035" spans="2:3" x14ac:dyDescent="0.2">
      <c r="B1035" s="3"/>
      <c r="C1035" s="3"/>
    </row>
    <row r="1036" spans="2:3" x14ac:dyDescent="0.2">
      <c r="B1036" s="3"/>
      <c r="C1036" s="3"/>
    </row>
    <row r="1037" spans="2:3" x14ac:dyDescent="0.2">
      <c r="B1037" s="3"/>
      <c r="C1037" s="3"/>
    </row>
    <row r="1038" spans="2:3" x14ac:dyDescent="0.2">
      <c r="B1038" s="3"/>
      <c r="C1038" s="3"/>
    </row>
    <row r="1039" spans="2:3" x14ac:dyDescent="0.2">
      <c r="B1039" s="3"/>
      <c r="C1039" s="3"/>
    </row>
    <row r="1040" spans="2:3" x14ac:dyDescent="0.2">
      <c r="B1040" s="3"/>
      <c r="C1040" s="3"/>
    </row>
    <row r="1041" spans="2:3" x14ac:dyDescent="0.2">
      <c r="B1041" s="3"/>
      <c r="C1041" s="3"/>
    </row>
    <row r="1042" spans="2:3" x14ac:dyDescent="0.2">
      <c r="B1042" s="3"/>
      <c r="C1042" s="3"/>
    </row>
    <row r="1043" spans="2:3" x14ac:dyDescent="0.2">
      <c r="B1043" s="3"/>
      <c r="C1043" s="3"/>
    </row>
    <row r="1044" spans="2:3" x14ac:dyDescent="0.2">
      <c r="B1044" s="3"/>
      <c r="C1044" s="3"/>
    </row>
    <row r="1045" spans="2:3" x14ac:dyDescent="0.2">
      <c r="B1045" s="3"/>
      <c r="C1045" s="3"/>
    </row>
    <row r="1046" spans="2:3" x14ac:dyDescent="0.2">
      <c r="B1046" s="3"/>
      <c r="C1046" s="3"/>
    </row>
    <row r="1047" spans="2:3" x14ac:dyDescent="0.2">
      <c r="B1047" s="3"/>
      <c r="C1047" s="3"/>
    </row>
    <row r="1048" spans="2:3" x14ac:dyDescent="0.2">
      <c r="B1048" s="3"/>
      <c r="C1048" s="3"/>
    </row>
    <row r="1049" spans="2:3" x14ac:dyDescent="0.2">
      <c r="B1049" s="3"/>
      <c r="C1049" s="3"/>
    </row>
    <row r="1050" spans="2:3" x14ac:dyDescent="0.2">
      <c r="B1050" s="3"/>
      <c r="C1050" s="3"/>
    </row>
    <row r="1051" spans="2:3" x14ac:dyDescent="0.2">
      <c r="B1051" s="3"/>
      <c r="C1051" s="3"/>
    </row>
    <row r="1052" spans="2:3" x14ac:dyDescent="0.2">
      <c r="B1052" s="3"/>
      <c r="C1052" s="3"/>
    </row>
    <row r="1053" spans="2:3" x14ac:dyDescent="0.2">
      <c r="B1053" s="3"/>
      <c r="C1053" s="3"/>
    </row>
    <row r="1054" spans="2:3" x14ac:dyDescent="0.2">
      <c r="B1054" s="3"/>
      <c r="C1054" s="3"/>
    </row>
    <row r="1055" spans="2:3" x14ac:dyDescent="0.2">
      <c r="B1055" s="3"/>
      <c r="C1055" s="3"/>
    </row>
    <row r="1056" spans="2:3" x14ac:dyDescent="0.2">
      <c r="B1056" s="3"/>
      <c r="C1056" s="3"/>
    </row>
    <row r="1057" spans="2:3" x14ac:dyDescent="0.2">
      <c r="B1057" s="3"/>
      <c r="C1057" s="3"/>
    </row>
    <row r="1058" spans="2:3" x14ac:dyDescent="0.2">
      <c r="B1058" s="3"/>
      <c r="C1058" s="3"/>
    </row>
    <row r="1059" spans="2:3" x14ac:dyDescent="0.2">
      <c r="B1059" s="3"/>
      <c r="C1059" s="3"/>
    </row>
    <row r="1060" spans="2:3" x14ac:dyDescent="0.2">
      <c r="B1060" s="3"/>
      <c r="C1060" s="3"/>
    </row>
    <row r="1061" spans="2:3" x14ac:dyDescent="0.2">
      <c r="B1061" s="3"/>
      <c r="C1061" s="3"/>
    </row>
    <row r="1062" spans="2:3" x14ac:dyDescent="0.2">
      <c r="B1062" s="3"/>
      <c r="C1062" s="3"/>
    </row>
    <row r="1063" spans="2:3" x14ac:dyDescent="0.2">
      <c r="B1063" s="3"/>
      <c r="C1063" s="3"/>
    </row>
    <row r="1064" spans="2:3" x14ac:dyDescent="0.2">
      <c r="B1064" s="3"/>
      <c r="C1064" s="3"/>
    </row>
    <row r="1065" spans="2:3" x14ac:dyDescent="0.2">
      <c r="B1065" s="3"/>
      <c r="C1065" s="3"/>
    </row>
    <row r="1066" spans="2:3" x14ac:dyDescent="0.2">
      <c r="B1066" s="3"/>
      <c r="C1066" s="3"/>
    </row>
    <row r="1067" spans="2:3" x14ac:dyDescent="0.2">
      <c r="B1067" s="3"/>
      <c r="C1067" s="3"/>
    </row>
    <row r="1068" spans="2:3" x14ac:dyDescent="0.2">
      <c r="B1068" s="3"/>
      <c r="C1068" s="3"/>
    </row>
    <row r="1069" spans="2:3" x14ac:dyDescent="0.2">
      <c r="B1069" s="3"/>
      <c r="C1069" s="3"/>
    </row>
    <row r="1070" spans="2:3" x14ac:dyDescent="0.2">
      <c r="B1070" s="3"/>
      <c r="C1070" s="3"/>
    </row>
    <row r="1071" spans="2:3" x14ac:dyDescent="0.2">
      <c r="B1071" s="3"/>
      <c r="C1071" s="3"/>
    </row>
    <row r="1072" spans="2:3" x14ac:dyDescent="0.2">
      <c r="B1072" s="3"/>
      <c r="C1072" s="3"/>
    </row>
    <row r="1073" spans="2:3" x14ac:dyDescent="0.2">
      <c r="B1073" s="3"/>
      <c r="C1073" s="3"/>
    </row>
    <row r="1074" spans="2:3" x14ac:dyDescent="0.2">
      <c r="B1074" s="3"/>
      <c r="C1074" s="3"/>
    </row>
    <row r="1075" spans="2:3" x14ac:dyDescent="0.2">
      <c r="B1075" s="3"/>
      <c r="C1075" s="3"/>
    </row>
    <row r="1076" spans="2:3" x14ac:dyDescent="0.2">
      <c r="B1076" s="3"/>
      <c r="C1076" s="3"/>
    </row>
    <row r="1077" spans="2:3" x14ac:dyDescent="0.2">
      <c r="B1077" s="3"/>
      <c r="C1077" s="3"/>
    </row>
    <row r="1078" spans="2:3" x14ac:dyDescent="0.2">
      <c r="B1078" s="3"/>
      <c r="C1078" s="3"/>
    </row>
    <row r="1079" spans="2:3" x14ac:dyDescent="0.2">
      <c r="B1079" s="3"/>
      <c r="C1079" s="3"/>
    </row>
    <row r="1080" spans="2:3" x14ac:dyDescent="0.2">
      <c r="B1080" s="3"/>
      <c r="C1080" s="3"/>
    </row>
    <row r="1081" spans="2:3" x14ac:dyDescent="0.2">
      <c r="B1081" s="3"/>
      <c r="C1081" s="3"/>
    </row>
    <row r="1082" spans="2:3" x14ac:dyDescent="0.2">
      <c r="B1082" s="3"/>
      <c r="C1082" s="3"/>
    </row>
    <row r="1083" spans="2:3" x14ac:dyDescent="0.2">
      <c r="B1083" s="3"/>
      <c r="C1083" s="3"/>
    </row>
    <row r="1084" spans="2:3" x14ac:dyDescent="0.2">
      <c r="B1084" s="3"/>
      <c r="C1084" s="3"/>
    </row>
    <row r="1085" spans="2:3" x14ac:dyDescent="0.2">
      <c r="B1085" s="3"/>
      <c r="C1085" s="3"/>
    </row>
    <row r="1086" spans="2:3" x14ac:dyDescent="0.2">
      <c r="B1086" s="3"/>
      <c r="C1086" s="3"/>
    </row>
    <row r="1087" spans="2:3" x14ac:dyDescent="0.2">
      <c r="B1087" s="3"/>
      <c r="C1087" s="3"/>
    </row>
    <row r="1088" spans="2:3" x14ac:dyDescent="0.2">
      <c r="B1088" s="3"/>
      <c r="C1088" s="3"/>
    </row>
    <row r="1089" spans="2:3" x14ac:dyDescent="0.2">
      <c r="B1089" s="3"/>
      <c r="C1089" s="3"/>
    </row>
    <row r="1090" spans="2:3" x14ac:dyDescent="0.2">
      <c r="B1090" s="3"/>
      <c r="C1090" s="3"/>
    </row>
    <row r="1091" spans="2:3" x14ac:dyDescent="0.2">
      <c r="B1091" s="3"/>
      <c r="C1091" s="3"/>
    </row>
    <row r="1092" spans="2:3" x14ac:dyDescent="0.2">
      <c r="B1092" s="3"/>
      <c r="C1092" s="3"/>
    </row>
    <row r="1093" spans="2:3" x14ac:dyDescent="0.2">
      <c r="B1093" s="3"/>
      <c r="C1093" s="3"/>
    </row>
    <row r="1094" spans="2:3" x14ac:dyDescent="0.2">
      <c r="B1094" s="3"/>
      <c r="C1094" s="3"/>
    </row>
    <row r="1095" spans="2:3" x14ac:dyDescent="0.2">
      <c r="B1095" s="3"/>
      <c r="C1095" s="3"/>
    </row>
    <row r="1096" spans="2:3" x14ac:dyDescent="0.2">
      <c r="B1096" s="3"/>
      <c r="C1096" s="3"/>
    </row>
    <row r="1097" spans="2:3" x14ac:dyDescent="0.2">
      <c r="B1097" s="3"/>
      <c r="C1097" s="3"/>
    </row>
    <row r="1098" spans="2:3" x14ac:dyDescent="0.2">
      <c r="B1098" s="3"/>
      <c r="C1098" s="3"/>
    </row>
    <row r="1099" spans="2:3" x14ac:dyDescent="0.2">
      <c r="B1099" s="3"/>
      <c r="C1099" s="3"/>
    </row>
    <row r="1100" spans="2:3" x14ac:dyDescent="0.2">
      <c r="B1100" s="3"/>
      <c r="C1100" s="3"/>
    </row>
    <row r="1101" spans="2:3" x14ac:dyDescent="0.2">
      <c r="B1101" s="3"/>
      <c r="C1101" s="3"/>
    </row>
    <row r="1102" spans="2:3" x14ac:dyDescent="0.2">
      <c r="B1102" s="3"/>
      <c r="C1102" s="3"/>
    </row>
    <row r="1103" spans="2:3" x14ac:dyDescent="0.2">
      <c r="B1103" s="3"/>
      <c r="C1103" s="3"/>
    </row>
    <row r="1104" spans="2:3" x14ac:dyDescent="0.2">
      <c r="B1104" s="3"/>
      <c r="C1104" s="3"/>
    </row>
    <row r="1105" spans="2:3" x14ac:dyDescent="0.2">
      <c r="B1105" s="3"/>
      <c r="C1105" s="3"/>
    </row>
    <row r="1106" spans="2:3" x14ac:dyDescent="0.2">
      <c r="B1106" s="3"/>
      <c r="C1106" s="3"/>
    </row>
    <row r="1107" spans="2:3" x14ac:dyDescent="0.2">
      <c r="B1107" s="3"/>
      <c r="C1107" s="3"/>
    </row>
    <row r="1108" spans="2:3" x14ac:dyDescent="0.2">
      <c r="B1108" s="3"/>
      <c r="C1108" s="3"/>
    </row>
    <row r="1109" spans="2:3" x14ac:dyDescent="0.2">
      <c r="B1109" s="3"/>
      <c r="C1109" s="3"/>
    </row>
    <row r="1110" spans="2:3" x14ac:dyDescent="0.2">
      <c r="B1110" s="3"/>
      <c r="C1110" s="3"/>
    </row>
    <row r="1111" spans="2:3" x14ac:dyDescent="0.2">
      <c r="B1111" s="3"/>
      <c r="C1111" s="3"/>
    </row>
    <row r="1112" spans="2:3" x14ac:dyDescent="0.2">
      <c r="B1112" s="3"/>
      <c r="C1112" s="3"/>
    </row>
    <row r="1113" spans="2:3" x14ac:dyDescent="0.2">
      <c r="B1113" s="3"/>
      <c r="C1113" s="3"/>
    </row>
    <row r="1114" spans="2:3" x14ac:dyDescent="0.2">
      <c r="B1114" s="3"/>
      <c r="C1114" s="3"/>
    </row>
    <row r="1115" spans="2:3" x14ac:dyDescent="0.2">
      <c r="B1115" s="3"/>
      <c r="C1115" s="3"/>
    </row>
    <row r="1116" spans="2:3" x14ac:dyDescent="0.2">
      <c r="B1116" s="3"/>
      <c r="C1116" s="3"/>
    </row>
    <row r="1117" spans="2:3" x14ac:dyDescent="0.2">
      <c r="B1117" s="3"/>
      <c r="C1117" s="3"/>
    </row>
    <row r="1118" spans="2:3" x14ac:dyDescent="0.2">
      <c r="B1118" s="3"/>
      <c r="C1118" s="3"/>
    </row>
    <row r="1119" spans="2:3" x14ac:dyDescent="0.2">
      <c r="B1119" s="3"/>
      <c r="C1119" s="3"/>
    </row>
    <row r="1120" spans="2:3" x14ac:dyDescent="0.2">
      <c r="B1120" s="3"/>
      <c r="C1120" s="3"/>
    </row>
    <row r="1121" spans="2:3" x14ac:dyDescent="0.2">
      <c r="B1121" s="3"/>
      <c r="C1121" s="3"/>
    </row>
    <row r="1122" spans="2:3" x14ac:dyDescent="0.2">
      <c r="B1122" s="3"/>
      <c r="C1122" s="3"/>
    </row>
    <row r="1123" spans="2:3" x14ac:dyDescent="0.2">
      <c r="B1123" s="3"/>
      <c r="C1123" s="3"/>
    </row>
    <row r="1124" spans="2:3" x14ac:dyDescent="0.2">
      <c r="B1124" s="3"/>
      <c r="C1124" s="3"/>
    </row>
    <row r="1125" spans="2:3" x14ac:dyDescent="0.2">
      <c r="B1125" s="3"/>
      <c r="C1125" s="3"/>
    </row>
    <row r="1126" spans="2:3" x14ac:dyDescent="0.2">
      <c r="B1126" s="3"/>
      <c r="C1126" s="3"/>
    </row>
    <row r="1127" spans="2:3" x14ac:dyDescent="0.2">
      <c r="B1127" s="3"/>
      <c r="C1127" s="3"/>
    </row>
    <row r="1128" spans="2:3" x14ac:dyDescent="0.2">
      <c r="B1128" s="3"/>
      <c r="C1128" s="3"/>
    </row>
    <row r="1129" spans="2:3" x14ac:dyDescent="0.2">
      <c r="B1129" s="3"/>
      <c r="C1129" s="3"/>
    </row>
    <row r="1130" spans="2:3" x14ac:dyDescent="0.2">
      <c r="B1130" s="3"/>
      <c r="C1130" s="3"/>
    </row>
    <row r="1131" spans="2:3" x14ac:dyDescent="0.2">
      <c r="B1131" s="3"/>
      <c r="C1131" s="3"/>
    </row>
    <row r="1132" spans="2:3" x14ac:dyDescent="0.2">
      <c r="B1132" s="3"/>
      <c r="C1132" s="3"/>
    </row>
    <row r="1133" spans="2:3" x14ac:dyDescent="0.2">
      <c r="B1133" s="3"/>
      <c r="C1133" s="3"/>
    </row>
    <row r="1134" spans="2:3" x14ac:dyDescent="0.2">
      <c r="B1134" s="3"/>
      <c r="C1134" s="3"/>
    </row>
    <row r="1135" spans="2:3" x14ac:dyDescent="0.2">
      <c r="B1135" s="3"/>
      <c r="C1135" s="3"/>
    </row>
    <row r="1136" spans="2:3" x14ac:dyDescent="0.2">
      <c r="B1136" s="3"/>
      <c r="C1136" s="3"/>
    </row>
    <row r="1137" spans="2:3" x14ac:dyDescent="0.2">
      <c r="B1137" s="3"/>
      <c r="C1137" s="3"/>
    </row>
    <row r="1138" spans="2:3" x14ac:dyDescent="0.2">
      <c r="B1138" s="3"/>
      <c r="C1138" s="3"/>
    </row>
    <row r="1139" spans="2:3" x14ac:dyDescent="0.2">
      <c r="B1139" s="3"/>
      <c r="C1139" s="3"/>
    </row>
    <row r="1140" spans="2:3" x14ac:dyDescent="0.2">
      <c r="B1140" s="3"/>
      <c r="C1140" s="3"/>
    </row>
    <row r="1141" spans="2:3" x14ac:dyDescent="0.2">
      <c r="B1141" s="3"/>
      <c r="C1141" s="3"/>
    </row>
    <row r="1142" spans="2:3" x14ac:dyDescent="0.2">
      <c r="B1142" s="3"/>
      <c r="C1142" s="3"/>
    </row>
    <row r="1143" spans="2:3" x14ac:dyDescent="0.2">
      <c r="B1143" s="3"/>
      <c r="C1143" s="3"/>
    </row>
    <row r="1144" spans="2:3" x14ac:dyDescent="0.2">
      <c r="B1144" s="3"/>
      <c r="C1144" s="3"/>
    </row>
    <row r="1145" spans="2:3" x14ac:dyDescent="0.2">
      <c r="B1145" s="3"/>
      <c r="C1145" s="3"/>
    </row>
    <row r="1146" spans="2:3" x14ac:dyDescent="0.2">
      <c r="B1146" s="3"/>
      <c r="C1146" s="3"/>
    </row>
    <row r="1147" spans="2:3" x14ac:dyDescent="0.2">
      <c r="B1147" s="3"/>
      <c r="C1147" s="3"/>
    </row>
    <row r="1148" spans="2:3" x14ac:dyDescent="0.2">
      <c r="B1148" s="3"/>
      <c r="C1148" s="3"/>
    </row>
    <row r="1149" spans="2:3" x14ac:dyDescent="0.2">
      <c r="B1149" s="3"/>
      <c r="C1149" s="3"/>
    </row>
    <row r="1150" spans="2:3" x14ac:dyDescent="0.2">
      <c r="B1150" s="3"/>
      <c r="C1150" s="3"/>
    </row>
    <row r="1151" spans="2:3" x14ac:dyDescent="0.2">
      <c r="B1151" s="3"/>
      <c r="C1151" s="3"/>
    </row>
    <row r="1152" spans="2:3" x14ac:dyDescent="0.2">
      <c r="B1152" s="3"/>
      <c r="C1152" s="3"/>
    </row>
    <row r="1153" spans="2:3" x14ac:dyDescent="0.2">
      <c r="B1153" s="3"/>
      <c r="C1153" s="3"/>
    </row>
    <row r="1154" spans="2:3" x14ac:dyDescent="0.2">
      <c r="B1154" s="3"/>
      <c r="C1154" s="3"/>
    </row>
    <row r="1155" spans="2:3" x14ac:dyDescent="0.2">
      <c r="B1155" s="3"/>
      <c r="C1155" s="3"/>
    </row>
    <row r="1156" spans="2:3" x14ac:dyDescent="0.2">
      <c r="B1156" s="3"/>
      <c r="C1156" s="3"/>
    </row>
    <row r="1157" spans="2:3" x14ac:dyDescent="0.2">
      <c r="B1157" s="3"/>
      <c r="C1157" s="3"/>
    </row>
    <row r="1158" spans="2:3" x14ac:dyDescent="0.2">
      <c r="B1158" s="3"/>
      <c r="C1158" s="3"/>
    </row>
    <row r="1159" spans="2:3" x14ac:dyDescent="0.2">
      <c r="B1159" s="3"/>
      <c r="C1159" s="3"/>
    </row>
    <row r="1160" spans="2:3" x14ac:dyDescent="0.2">
      <c r="B1160" s="3"/>
      <c r="C1160" s="3"/>
    </row>
    <row r="1161" spans="2:3" x14ac:dyDescent="0.2">
      <c r="B1161" s="3"/>
      <c r="C1161" s="3"/>
    </row>
    <row r="1162" spans="2:3" x14ac:dyDescent="0.2">
      <c r="B1162" s="3"/>
      <c r="C1162" s="3"/>
    </row>
    <row r="1163" spans="2:3" x14ac:dyDescent="0.2">
      <c r="B1163" s="3"/>
      <c r="C1163" s="3"/>
    </row>
    <row r="1164" spans="2:3" x14ac:dyDescent="0.2">
      <c r="B1164" s="3"/>
      <c r="C1164" s="3"/>
    </row>
    <row r="1165" spans="2:3" x14ac:dyDescent="0.2">
      <c r="B1165" s="3"/>
      <c r="C1165" s="3"/>
    </row>
    <row r="1166" spans="2:3" x14ac:dyDescent="0.2">
      <c r="B1166" s="3"/>
      <c r="C1166" s="3"/>
    </row>
    <row r="1167" spans="2:3" x14ac:dyDescent="0.2">
      <c r="B1167" s="3"/>
      <c r="C1167" s="3"/>
    </row>
    <row r="1168" spans="2:3" x14ac:dyDescent="0.2">
      <c r="B1168" s="3"/>
      <c r="C1168" s="3"/>
    </row>
    <row r="1169" spans="2:3" x14ac:dyDescent="0.2">
      <c r="B1169" s="3"/>
      <c r="C1169" s="3"/>
    </row>
    <row r="1170" spans="2:3" x14ac:dyDescent="0.2">
      <c r="B1170" s="3"/>
      <c r="C1170" s="3"/>
    </row>
    <row r="1171" spans="2:3" x14ac:dyDescent="0.2">
      <c r="B1171" s="3"/>
      <c r="C1171" s="3"/>
    </row>
    <row r="1172" spans="2:3" x14ac:dyDescent="0.2">
      <c r="B1172" s="3"/>
      <c r="C1172" s="3"/>
    </row>
    <row r="1173" spans="2:3" x14ac:dyDescent="0.2">
      <c r="B1173" s="3"/>
      <c r="C1173" s="3"/>
    </row>
    <row r="1174" spans="2:3" x14ac:dyDescent="0.2">
      <c r="B1174" s="3"/>
      <c r="C1174" s="3"/>
    </row>
    <row r="1175" spans="2:3" x14ac:dyDescent="0.2">
      <c r="B1175" s="3"/>
      <c r="C1175" s="3"/>
    </row>
    <row r="1176" spans="2:3" x14ac:dyDescent="0.2">
      <c r="B1176" s="3"/>
      <c r="C1176" s="3"/>
    </row>
    <row r="1177" spans="2:3" x14ac:dyDescent="0.2">
      <c r="B1177" s="3"/>
      <c r="C1177" s="3"/>
    </row>
    <row r="1178" spans="2:3" x14ac:dyDescent="0.2">
      <c r="B1178" s="3"/>
      <c r="C1178" s="3"/>
    </row>
    <row r="1179" spans="2:3" x14ac:dyDescent="0.2">
      <c r="B1179" s="3"/>
      <c r="C1179" s="3"/>
    </row>
    <row r="1180" spans="2:3" x14ac:dyDescent="0.2">
      <c r="B1180" s="3"/>
      <c r="C1180" s="3"/>
    </row>
    <row r="1181" spans="2:3" x14ac:dyDescent="0.2">
      <c r="B1181" s="3"/>
      <c r="C1181" s="3"/>
    </row>
    <row r="1182" spans="2:3" x14ac:dyDescent="0.2">
      <c r="B1182" s="3"/>
      <c r="C1182" s="3"/>
    </row>
    <row r="1183" spans="2:3" x14ac:dyDescent="0.2">
      <c r="B1183" s="3"/>
      <c r="C1183" s="3"/>
    </row>
    <row r="1184" spans="2:3" x14ac:dyDescent="0.2">
      <c r="B1184" s="3"/>
      <c r="C1184" s="3"/>
    </row>
    <row r="1185" spans="2:3" x14ac:dyDescent="0.2">
      <c r="B1185" s="3"/>
      <c r="C1185" s="3"/>
    </row>
    <row r="1186" spans="2:3" x14ac:dyDescent="0.2">
      <c r="B1186" s="3"/>
      <c r="C1186" s="3"/>
    </row>
    <row r="1187" spans="2:3" x14ac:dyDescent="0.2">
      <c r="B1187" s="3"/>
      <c r="C1187" s="3"/>
    </row>
    <row r="1188" spans="2:3" x14ac:dyDescent="0.2">
      <c r="B1188" s="3"/>
      <c r="C1188" s="3"/>
    </row>
    <row r="1189" spans="2:3" x14ac:dyDescent="0.2">
      <c r="B1189" s="3"/>
      <c r="C1189" s="3"/>
    </row>
    <row r="1190" spans="2:3" x14ac:dyDescent="0.2">
      <c r="B1190" s="3"/>
      <c r="C1190" s="3"/>
    </row>
    <row r="1191" spans="2:3" x14ac:dyDescent="0.2">
      <c r="B1191" s="3"/>
      <c r="C1191" s="3"/>
    </row>
    <row r="1192" spans="2:3" x14ac:dyDescent="0.2">
      <c r="B1192" s="3"/>
      <c r="C1192" s="3"/>
    </row>
    <row r="1193" spans="2:3" x14ac:dyDescent="0.2">
      <c r="B1193" s="3"/>
      <c r="C1193" s="3"/>
    </row>
    <row r="1194" spans="2:3" x14ac:dyDescent="0.2">
      <c r="B1194" s="3"/>
      <c r="C1194" s="3"/>
    </row>
    <row r="1195" spans="2:3" x14ac:dyDescent="0.2">
      <c r="B1195" s="3"/>
      <c r="C1195" s="3"/>
    </row>
    <row r="1196" spans="2:3" x14ac:dyDescent="0.2">
      <c r="B1196" s="3"/>
      <c r="C1196" s="3"/>
    </row>
    <row r="1197" spans="2:3" x14ac:dyDescent="0.2">
      <c r="B1197" s="3"/>
      <c r="C1197" s="3"/>
    </row>
    <row r="1198" spans="2:3" x14ac:dyDescent="0.2">
      <c r="B1198" s="3"/>
      <c r="C1198" s="3"/>
    </row>
    <row r="1199" spans="2:3" x14ac:dyDescent="0.2">
      <c r="B1199" s="3"/>
      <c r="C1199" s="3"/>
    </row>
    <row r="1200" spans="2:3" x14ac:dyDescent="0.2">
      <c r="B1200" s="3"/>
      <c r="C1200" s="3"/>
    </row>
    <row r="1201" spans="2:3" x14ac:dyDescent="0.2">
      <c r="B1201" s="3"/>
      <c r="C1201" s="3"/>
    </row>
    <row r="1202" spans="2:3" x14ac:dyDescent="0.2">
      <c r="B1202" s="3"/>
      <c r="C1202" s="3"/>
    </row>
    <row r="1203" spans="2:3" x14ac:dyDescent="0.2">
      <c r="B1203" s="3"/>
      <c r="C1203" s="3"/>
    </row>
    <row r="1204" spans="2:3" x14ac:dyDescent="0.2">
      <c r="B1204" s="3"/>
      <c r="C1204" s="3"/>
    </row>
    <row r="1205" spans="2:3" x14ac:dyDescent="0.2">
      <c r="B1205" s="3"/>
      <c r="C1205" s="3"/>
    </row>
    <row r="1206" spans="2:3" x14ac:dyDescent="0.2">
      <c r="B1206" s="3"/>
      <c r="C1206" s="3"/>
    </row>
    <row r="1207" spans="2:3" x14ac:dyDescent="0.2">
      <c r="B1207" s="3"/>
      <c r="C1207" s="3"/>
    </row>
    <row r="1208" spans="2:3" x14ac:dyDescent="0.2">
      <c r="B1208" s="3"/>
      <c r="C1208" s="3"/>
    </row>
    <row r="1209" spans="2:3" x14ac:dyDescent="0.2">
      <c r="B1209" s="3"/>
      <c r="C1209" s="3"/>
    </row>
    <row r="1210" spans="2:3" x14ac:dyDescent="0.2">
      <c r="B1210" s="3"/>
      <c r="C1210" s="3"/>
    </row>
    <row r="1211" spans="2:3" x14ac:dyDescent="0.2">
      <c r="B1211" s="3"/>
      <c r="C1211" s="3"/>
    </row>
    <row r="1212" spans="2:3" x14ac:dyDescent="0.2">
      <c r="B1212" s="3"/>
      <c r="C1212" s="3"/>
    </row>
    <row r="1213" spans="2:3" x14ac:dyDescent="0.2">
      <c r="B1213" s="3"/>
      <c r="C1213" s="3"/>
    </row>
    <row r="1214" spans="2:3" x14ac:dyDescent="0.2">
      <c r="B1214" s="3"/>
      <c r="C1214" s="3"/>
    </row>
    <row r="1215" spans="2:3" x14ac:dyDescent="0.2">
      <c r="B1215" s="3"/>
      <c r="C1215" s="3"/>
    </row>
    <row r="1216" spans="2:3" x14ac:dyDescent="0.2">
      <c r="B1216" s="3"/>
      <c r="C1216" s="3"/>
    </row>
    <row r="1217" spans="2:3" x14ac:dyDescent="0.2">
      <c r="B1217" s="3"/>
      <c r="C1217" s="3"/>
    </row>
    <row r="1218" spans="2:3" x14ac:dyDescent="0.2">
      <c r="B1218" s="3"/>
      <c r="C1218" s="3"/>
    </row>
    <row r="1219" spans="2:3" x14ac:dyDescent="0.2">
      <c r="B1219" s="3"/>
      <c r="C1219" s="3"/>
    </row>
    <row r="1220" spans="2:3" x14ac:dyDescent="0.2">
      <c r="B1220" s="3"/>
      <c r="C1220" s="3"/>
    </row>
    <row r="1221" spans="2:3" x14ac:dyDescent="0.2">
      <c r="B1221" s="3"/>
      <c r="C1221" s="3"/>
    </row>
    <row r="1222" spans="2:3" x14ac:dyDescent="0.2">
      <c r="B1222" s="3"/>
      <c r="C1222" s="3"/>
    </row>
    <row r="1223" spans="2:3" x14ac:dyDescent="0.2">
      <c r="B1223" s="3"/>
      <c r="C1223" s="3"/>
    </row>
    <row r="1224" spans="2:3" x14ac:dyDescent="0.2">
      <c r="B1224" s="3"/>
      <c r="C1224" s="3"/>
    </row>
    <row r="1225" spans="2:3" x14ac:dyDescent="0.2">
      <c r="B1225" s="3"/>
      <c r="C1225" s="3"/>
    </row>
    <row r="1226" spans="2:3" x14ac:dyDescent="0.2">
      <c r="B1226" s="3"/>
      <c r="C1226" s="3"/>
    </row>
    <row r="1227" spans="2:3" x14ac:dyDescent="0.2">
      <c r="B1227" s="3"/>
      <c r="C1227" s="3"/>
    </row>
    <row r="1228" spans="2:3" x14ac:dyDescent="0.2">
      <c r="B1228" s="3"/>
      <c r="C1228" s="3"/>
    </row>
    <row r="1229" spans="2:3" x14ac:dyDescent="0.2">
      <c r="B1229" s="3"/>
      <c r="C1229" s="3"/>
    </row>
    <row r="1230" spans="2:3" x14ac:dyDescent="0.2">
      <c r="B1230" s="3"/>
      <c r="C1230" s="3"/>
    </row>
    <row r="1231" spans="2:3" x14ac:dyDescent="0.2">
      <c r="B1231" s="3"/>
      <c r="C1231" s="3"/>
    </row>
    <row r="1232" spans="2:3" x14ac:dyDescent="0.2">
      <c r="B1232" s="3"/>
      <c r="C1232" s="3"/>
    </row>
    <row r="1233" spans="2:3" x14ac:dyDescent="0.2">
      <c r="B1233" s="3"/>
      <c r="C1233" s="3"/>
    </row>
    <row r="1234" spans="2:3" x14ac:dyDescent="0.2">
      <c r="B1234" s="3"/>
      <c r="C1234" s="3"/>
    </row>
    <row r="1235" spans="2:3" x14ac:dyDescent="0.2">
      <c r="B1235" s="3"/>
      <c r="C1235" s="3"/>
    </row>
    <row r="1236" spans="2:3" x14ac:dyDescent="0.2">
      <c r="B1236" s="3"/>
      <c r="C1236" s="3"/>
    </row>
    <row r="1237" spans="2:3" x14ac:dyDescent="0.2">
      <c r="B1237" s="3"/>
      <c r="C1237" s="3"/>
    </row>
    <row r="1238" spans="2:3" x14ac:dyDescent="0.2">
      <c r="B1238" s="3"/>
      <c r="C1238" s="3"/>
    </row>
    <row r="1239" spans="2:3" x14ac:dyDescent="0.2">
      <c r="B1239" s="3"/>
      <c r="C1239" s="3"/>
    </row>
    <row r="1240" spans="2:3" x14ac:dyDescent="0.2">
      <c r="B1240" s="3"/>
      <c r="C1240" s="3"/>
    </row>
    <row r="1241" spans="2:3" x14ac:dyDescent="0.2">
      <c r="B1241" s="3"/>
      <c r="C1241" s="3"/>
    </row>
    <row r="1242" spans="2:3" x14ac:dyDescent="0.2">
      <c r="B1242" s="3"/>
      <c r="C1242" s="3"/>
    </row>
    <row r="1243" spans="2:3" x14ac:dyDescent="0.2">
      <c r="B1243" s="3"/>
      <c r="C1243" s="3"/>
    </row>
    <row r="1244" spans="2:3" x14ac:dyDescent="0.2">
      <c r="B1244" s="3"/>
      <c r="C1244" s="3"/>
    </row>
    <row r="1245" spans="2:3" x14ac:dyDescent="0.2">
      <c r="B1245" s="3"/>
      <c r="C1245" s="3"/>
    </row>
    <row r="1246" spans="2:3" x14ac:dyDescent="0.2">
      <c r="B1246" s="3"/>
      <c r="C1246" s="3"/>
    </row>
    <row r="1247" spans="2:3" x14ac:dyDescent="0.2">
      <c r="B1247" s="3"/>
      <c r="C1247" s="3"/>
    </row>
    <row r="1248" spans="2:3" x14ac:dyDescent="0.2">
      <c r="B1248" s="3"/>
      <c r="C1248" s="3"/>
    </row>
    <row r="1249" spans="2:3" x14ac:dyDescent="0.2">
      <c r="B1249" s="3"/>
      <c r="C1249" s="3"/>
    </row>
    <row r="1250" spans="2:3" x14ac:dyDescent="0.2">
      <c r="B1250" s="3"/>
      <c r="C1250" s="3"/>
    </row>
    <row r="1251" spans="2:3" x14ac:dyDescent="0.2">
      <c r="B1251" s="3"/>
      <c r="C1251" s="3"/>
    </row>
    <row r="1252" spans="2:3" x14ac:dyDescent="0.2">
      <c r="B1252" s="3"/>
      <c r="C1252" s="3"/>
    </row>
    <row r="1253" spans="2:3" x14ac:dyDescent="0.2">
      <c r="B1253" s="3"/>
      <c r="C1253" s="3"/>
    </row>
    <row r="1254" spans="2:3" x14ac:dyDescent="0.2">
      <c r="B1254" s="3"/>
      <c r="C1254" s="3"/>
    </row>
    <row r="1255" spans="2:3" x14ac:dyDescent="0.2">
      <c r="B1255" s="3"/>
      <c r="C1255" s="3"/>
    </row>
    <row r="1256" spans="2:3" x14ac:dyDescent="0.2">
      <c r="B1256" s="3"/>
      <c r="C1256" s="3"/>
    </row>
    <row r="1257" spans="2:3" x14ac:dyDescent="0.2">
      <c r="B1257" s="3"/>
      <c r="C1257" s="3"/>
    </row>
    <row r="1258" spans="2:3" x14ac:dyDescent="0.2">
      <c r="B1258" s="3"/>
      <c r="C1258" s="3"/>
    </row>
    <row r="1259" spans="2:3" x14ac:dyDescent="0.2">
      <c r="B1259" s="3"/>
      <c r="C1259" s="3"/>
    </row>
    <row r="1260" spans="2:3" x14ac:dyDescent="0.2">
      <c r="B1260" s="3"/>
      <c r="C1260" s="3"/>
    </row>
    <row r="1261" spans="2:3" x14ac:dyDescent="0.2">
      <c r="B1261" s="3"/>
      <c r="C1261" s="3"/>
    </row>
    <row r="1262" spans="2:3" x14ac:dyDescent="0.2">
      <c r="B1262" s="3"/>
      <c r="C1262" s="3"/>
    </row>
    <row r="1263" spans="2:3" x14ac:dyDescent="0.2">
      <c r="B1263" s="3"/>
      <c r="C1263" s="3"/>
    </row>
    <row r="1264" spans="2:3" x14ac:dyDescent="0.2">
      <c r="B1264" s="3"/>
      <c r="C1264" s="3"/>
    </row>
    <row r="1265" spans="2:3" x14ac:dyDescent="0.2">
      <c r="B1265" s="3"/>
      <c r="C1265" s="3"/>
    </row>
    <row r="1266" spans="2:3" x14ac:dyDescent="0.2">
      <c r="B1266" s="3"/>
      <c r="C1266" s="3"/>
    </row>
    <row r="1267" spans="2:3" x14ac:dyDescent="0.2">
      <c r="B1267" s="3"/>
      <c r="C1267" s="3"/>
    </row>
    <row r="1268" spans="2:3" x14ac:dyDescent="0.2">
      <c r="B1268" s="3"/>
      <c r="C1268" s="3"/>
    </row>
    <row r="1269" spans="2:3" x14ac:dyDescent="0.2">
      <c r="B1269" s="3"/>
      <c r="C1269" s="3"/>
    </row>
    <row r="1270" spans="2:3" x14ac:dyDescent="0.2">
      <c r="B1270" s="3"/>
      <c r="C1270" s="3"/>
    </row>
    <row r="1271" spans="2:3" x14ac:dyDescent="0.2">
      <c r="B1271" s="3"/>
      <c r="C1271" s="3"/>
    </row>
    <row r="1272" spans="2:3" x14ac:dyDescent="0.2">
      <c r="B1272" s="3"/>
      <c r="C1272" s="3"/>
    </row>
    <row r="1273" spans="2:3" x14ac:dyDescent="0.2">
      <c r="B1273" s="3"/>
      <c r="C1273" s="3"/>
    </row>
    <row r="1274" spans="2:3" x14ac:dyDescent="0.2">
      <c r="B1274" s="3"/>
      <c r="C1274" s="3"/>
    </row>
    <row r="1275" spans="2:3" x14ac:dyDescent="0.2">
      <c r="B1275" s="3"/>
      <c r="C1275" s="3"/>
    </row>
    <row r="1276" spans="2:3" x14ac:dyDescent="0.2">
      <c r="B1276" s="3"/>
      <c r="C1276" s="3"/>
    </row>
    <row r="1277" spans="2:3" x14ac:dyDescent="0.2">
      <c r="B1277" s="3"/>
      <c r="C1277" s="3"/>
    </row>
    <row r="1278" spans="2:3" x14ac:dyDescent="0.2">
      <c r="B1278" s="3"/>
      <c r="C1278" s="3"/>
    </row>
    <row r="1279" spans="2:3" x14ac:dyDescent="0.2">
      <c r="B1279" s="3"/>
      <c r="C1279" s="3"/>
    </row>
    <row r="1280" spans="2:3" x14ac:dyDescent="0.2">
      <c r="B1280" s="3"/>
      <c r="C1280" s="3"/>
    </row>
    <row r="1281" spans="2:3" x14ac:dyDescent="0.2">
      <c r="B1281" s="3"/>
      <c r="C1281" s="3"/>
    </row>
    <row r="1282" spans="2:3" x14ac:dyDescent="0.2">
      <c r="B1282" s="3"/>
      <c r="C1282" s="3"/>
    </row>
    <row r="1283" spans="2:3" x14ac:dyDescent="0.2">
      <c r="B1283" s="3"/>
      <c r="C1283" s="3"/>
    </row>
    <row r="1284" spans="2:3" x14ac:dyDescent="0.2">
      <c r="B1284" s="3"/>
      <c r="C1284" s="3"/>
    </row>
    <row r="1285" spans="2:3" x14ac:dyDescent="0.2">
      <c r="B1285" s="3"/>
      <c r="C1285" s="3"/>
    </row>
    <row r="1286" spans="2:3" x14ac:dyDescent="0.2">
      <c r="B1286" s="3"/>
      <c r="C1286" s="3"/>
    </row>
    <row r="1287" spans="2:3" x14ac:dyDescent="0.2">
      <c r="B1287" s="3"/>
      <c r="C1287" s="3"/>
    </row>
    <row r="1288" spans="2:3" x14ac:dyDescent="0.2">
      <c r="B1288" s="3"/>
      <c r="C1288" s="3"/>
    </row>
    <row r="1289" spans="2:3" x14ac:dyDescent="0.2">
      <c r="B1289" s="3"/>
      <c r="C1289" s="3"/>
    </row>
    <row r="1290" spans="2:3" x14ac:dyDescent="0.2">
      <c r="B1290" s="3"/>
      <c r="C1290" s="3"/>
    </row>
    <row r="1291" spans="2:3" x14ac:dyDescent="0.2">
      <c r="B1291" s="3"/>
      <c r="C1291" s="3"/>
    </row>
    <row r="1292" spans="2:3" x14ac:dyDescent="0.2">
      <c r="B1292" s="3"/>
      <c r="C1292" s="3"/>
    </row>
    <row r="1293" spans="2:3" x14ac:dyDescent="0.2">
      <c r="B1293" s="3"/>
      <c r="C1293" s="3"/>
    </row>
    <row r="1294" spans="2:3" x14ac:dyDescent="0.2">
      <c r="B1294" s="3"/>
      <c r="C1294" s="3"/>
    </row>
    <row r="1295" spans="2:3" x14ac:dyDescent="0.2">
      <c r="B1295" s="3"/>
      <c r="C1295" s="3"/>
    </row>
    <row r="1296" spans="2:3" x14ac:dyDescent="0.2">
      <c r="B1296" s="3"/>
      <c r="C1296" s="3"/>
    </row>
    <row r="1297" spans="2:3" x14ac:dyDescent="0.2">
      <c r="B1297" s="3"/>
      <c r="C1297" s="3"/>
    </row>
    <row r="1298" spans="2:3" x14ac:dyDescent="0.2">
      <c r="B1298" s="3"/>
      <c r="C1298" s="3"/>
    </row>
    <row r="1299" spans="2:3" x14ac:dyDescent="0.2">
      <c r="B1299" s="3"/>
      <c r="C1299" s="3"/>
    </row>
    <row r="1300" spans="2:3" x14ac:dyDescent="0.2">
      <c r="B1300" s="3"/>
      <c r="C1300" s="3"/>
    </row>
    <row r="1301" spans="2:3" x14ac:dyDescent="0.2">
      <c r="B1301" s="3"/>
      <c r="C1301" s="3"/>
    </row>
    <row r="1302" spans="2:3" x14ac:dyDescent="0.2">
      <c r="B1302" s="3"/>
      <c r="C1302" s="3"/>
    </row>
    <row r="1303" spans="2:3" x14ac:dyDescent="0.2">
      <c r="B1303" s="3"/>
      <c r="C1303" s="3"/>
    </row>
    <row r="1304" spans="2:3" x14ac:dyDescent="0.2">
      <c r="B1304" s="3"/>
      <c r="C1304" s="3"/>
    </row>
    <row r="1305" spans="2:3" x14ac:dyDescent="0.2">
      <c r="B1305" s="3"/>
      <c r="C1305" s="3"/>
    </row>
    <row r="1306" spans="2:3" x14ac:dyDescent="0.2">
      <c r="B1306" s="3"/>
      <c r="C1306" s="3"/>
    </row>
    <row r="1307" spans="2:3" x14ac:dyDescent="0.2">
      <c r="B1307" s="3"/>
      <c r="C1307" s="3"/>
    </row>
    <row r="1308" spans="2:3" x14ac:dyDescent="0.2">
      <c r="B1308" s="3"/>
      <c r="C1308" s="3"/>
    </row>
    <row r="1309" spans="2:3" x14ac:dyDescent="0.2">
      <c r="B1309" s="3"/>
      <c r="C1309" s="3"/>
    </row>
    <row r="1310" spans="2:3" x14ac:dyDescent="0.2">
      <c r="B1310" s="3"/>
      <c r="C1310" s="3"/>
    </row>
    <row r="1311" spans="2:3" x14ac:dyDescent="0.2">
      <c r="B1311" s="3"/>
      <c r="C1311" s="3"/>
    </row>
    <row r="1312" spans="2:3" x14ac:dyDescent="0.2">
      <c r="B1312" s="3"/>
      <c r="C1312" s="3"/>
    </row>
    <row r="1313" spans="2:3" x14ac:dyDescent="0.2">
      <c r="B1313" s="3"/>
      <c r="C1313" s="3"/>
    </row>
    <row r="1314" spans="2:3" x14ac:dyDescent="0.2">
      <c r="B1314" s="3"/>
      <c r="C1314" s="3"/>
    </row>
    <row r="1315" spans="2:3" x14ac:dyDescent="0.2">
      <c r="B1315" s="3"/>
      <c r="C1315" s="3"/>
    </row>
    <row r="1316" spans="2:3" x14ac:dyDescent="0.2">
      <c r="B1316" s="3"/>
      <c r="C1316" s="3"/>
    </row>
    <row r="1317" spans="2:3" x14ac:dyDescent="0.2">
      <c r="B1317" s="3"/>
      <c r="C1317" s="3"/>
    </row>
    <row r="1318" spans="2:3" x14ac:dyDescent="0.2">
      <c r="B1318" s="3"/>
      <c r="C1318" s="3"/>
    </row>
    <row r="1319" spans="2:3" x14ac:dyDescent="0.2">
      <c r="B1319" s="3"/>
      <c r="C1319" s="3"/>
    </row>
    <row r="1320" spans="2:3" x14ac:dyDescent="0.2">
      <c r="B1320" s="3"/>
      <c r="C1320" s="3"/>
    </row>
    <row r="1321" spans="2:3" x14ac:dyDescent="0.2">
      <c r="B1321" s="3"/>
      <c r="C1321" s="3"/>
    </row>
    <row r="1322" spans="2:3" x14ac:dyDescent="0.2">
      <c r="B1322" s="3"/>
      <c r="C1322" s="3"/>
    </row>
    <row r="1323" spans="2:3" x14ac:dyDescent="0.2">
      <c r="B1323" s="3"/>
      <c r="C1323" s="3"/>
    </row>
    <row r="1324" spans="2:3" x14ac:dyDescent="0.2">
      <c r="B1324" s="3"/>
      <c r="C1324" s="3"/>
    </row>
    <row r="1325" spans="2:3" x14ac:dyDescent="0.2">
      <c r="B1325" s="3"/>
      <c r="C1325" s="3"/>
    </row>
    <row r="1326" spans="2:3" x14ac:dyDescent="0.2">
      <c r="B1326" s="3"/>
      <c r="C1326" s="3"/>
    </row>
    <row r="1327" spans="2:3" x14ac:dyDescent="0.2">
      <c r="B1327" s="3"/>
      <c r="C1327" s="3"/>
    </row>
    <row r="1328" spans="2:3" x14ac:dyDescent="0.2">
      <c r="B1328" s="3"/>
      <c r="C1328" s="3"/>
    </row>
    <row r="1329" spans="2:3" x14ac:dyDescent="0.2">
      <c r="B1329" s="3"/>
      <c r="C1329" s="3"/>
    </row>
    <row r="1330" spans="2:3" x14ac:dyDescent="0.2">
      <c r="B1330" s="3"/>
      <c r="C1330" s="3"/>
    </row>
    <row r="1331" spans="2:3" x14ac:dyDescent="0.2">
      <c r="B1331" s="3"/>
      <c r="C1331" s="3"/>
    </row>
    <row r="1332" spans="2:3" x14ac:dyDescent="0.2">
      <c r="B1332" s="3"/>
      <c r="C1332" s="3"/>
    </row>
    <row r="1333" spans="2:3" x14ac:dyDescent="0.2">
      <c r="B1333" s="3"/>
      <c r="C1333" s="3"/>
    </row>
    <row r="1334" spans="2:3" x14ac:dyDescent="0.2">
      <c r="B1334" s="3"/>
      <c r="C1334" s="3"/>
    </row>
    <row r="1335" spans="2:3" x14ac:dyDescent="0.2">
      <c r="B1335" s="3"/>
      <c r="C1335" s="3"/>
    </row>
    <row r="1336" spans="2:3" x14ac:dyDescent="0.2">
      <c r="B1336" s="3"/>
      <c r="C1336" s="3"/>
    </row>
    <row r="1337" spans="2:3" x14ac:dyDescent="0.2">
      <c r="B1337" s="3"/>
      <c r="C1337" s="3"/>
    </row>
    <row r="1338" spans="2:3" x14ac:dyDescent="0.2">
      <c r="B1338" s="3"/>
      <c r="C1338" s="3"/>
    </row>
    <row r="1339" spans="2:3" x14ac:dyDescent="0.2">
      <c r="B1339" s="3"/>
      <c r="C1339" s="3"/>
    </row>
    <row r="1340" spans="2:3" x14ac:dyDescent="0.2">
      <c r="B1340" s="3"/>
      <c r="C1340" s="3"/>
    </row>
    <row r="1341" spans="2:3" x14ac:dyDescent="0.2">
      <c r="B1341" s="3"/>
      <c r="C1341" s="3"/>
    </row>
    <row r="1342" spans="2:3" x14ac:dyDescent="0.2">
      <c r="B1342" s="3"/>
      <c r="C1342" s="3"/>
    </row>
    <row r="1343" spans="2:3" x14ac:dyDescent="0.2">
      <c r="B1343" s="3"/>
      <c r="C1343" s="3"/>
    </row>
    <row r="1344" spans="2:3" x14ac:dyDescent="0.2">
      <c r="B1344" s="3"/>
      <c r="C1344" s="3"/>
    </row>
    <row r="1345" spans="2:3" x14ac:dyDescent="0.2">
      <c r="B1345" s="3"/>
      <c r="C1345" s="3"/>
    </row>
    <row r="1346" spans="2:3" x14ac:dyDescent="0.2">
      <c r="B1346" s="3"/>
      <c r="C1346" s="3"/>
    </row>
    <row r="1347" spans="2:3" x14ac:dyDescent="0.2">
      <c r="B1347" s="3"/>
      <c r="C1347" s="3"/>
    </row>
    <row r="1348" spans="2:3" x14ac:dyDescent="0.2">
      <c r="B1348" s="3"/>
      <c r="C1348" s="3"/>
    </row>
    <row r="1349" spans="2:3" x14ac:dyDescent="0.2">
      <c r="B1349" s="3"/>
      <c r="C1349" s="3"/>
    </row>
    <row r="1350" spans="2:3" x14ac:dyDescent="0.2">
      <c r="B1350" s="3"/>
      <c r="C1350" s="3"/>
    </row>
    <row r="1351" spans="2:3" x14ac:dyDescent="0.2">
      <c r="B1351" s="3"/>
      <c r="C1351" s="3"/>
    </row>
    <row r="1352" spans="2:3" x14ac:dyDescent="0.2">
      <c r="B1352" s="3"/>
      <c r="C1352" s="3"/>
    </row>
    <row r="1353" spans="2:3" x14ac:dyDescent="0.2">
      <c r="B1353" s="3"/>
      <c r="C1353" s="3"/>
    </row>
    <row r="1354" spans="2:3" x14ac:dyDescent="0.2">
      <c r="B1354" s="3"/>
      <c r="C1354" s="3"/>
    </row>
    <row r="1355" spans="2:3" x14ac:dyDescent="0.2">
      <c r="B1355" s="3"/>
      <c r="C1355" s="3"/>
    </row>
    <row r="1356" spans="2:3" x14ac:dyDescent="0.2">
      <c r="B1356" s="3"/>
      <c r="C1356" s="3"/>
    </row>
    <row r="1357" spans="2:3" x14ac:dyDescent="0.2">
      <c r="B1357" s="3"/>
      <c r="C1357" s="3"/>
    </row>
    <row r="1358" spans="2:3" x14ac:dyDescent="0.2">
      <c r="B1358" s="3"/>
      <c r="C1358" s="3"/>
    </row>
    <row r="1359" spans="2:3" x14ac:dyDescent="0.2">
      <c r="B1359" s="3"/>
      <c r="C1359" s="3"/>
    </row>
    <row r="1360" spans="2:3" x14ac:dyDescent="0.2">
      <c r="B1360" s="3"/>
      <c r="C1360" s="3"/>
    </row>
    <row r="1361" spans="2:3" x14ac:dyDescent="0.2">
      <c r="B1361" s="3"/>
      <c r="C1361" s="3"/>
    </row>
    <row r="1362" spans="2:3" x14ac:dyDescent="0.2">
      <c r="B1362" s="3"/>
      <c r="C1362" s="3"/>
    </row>
    <row r="1363" spans="2:3" x14ac:dyDescent="0.2">
      <c r="B1363" s="3"/>
      <c r="C1363" s="3"/>
    </row>
    <row r="1364" spans="2:3" x14ac:dyDescent="0.2">
      <c r="B1364" s="3"/>
      <c r="C1364" s="3"/>
    </row>
    <row r="1365" spans="2:3" x14ac:dyDescent="0.2">
      <c r="B1365" s="3"/>
      <c r="C1365" s="3"/>
    </row>
    <row r="1366" spans="2:3" x14ac:dyDescent="0.2">
      <c r="B1366" s="3"/>
      <c r="C1366" s="3"/>
    </row>
    <row r="1367" spans="2:3" x14ac:dyDescent="0.2">
      <c r="B1367" s="3"/>
      <c r="C1367" s="3"/>
    </row>
    <row r="1368" spans="2:3" x14ac:dyDescent="0.2">
      <c r="B1368" s="3"/>
      <c r="C1368" s="3"/>
    </row>
    <row r="1369" spans="2:3" x14ac:dyDescent="0.2">
      <c r="B1369" s="3"/>
      <c r="C1369" s="3"/>
    </row>
    <row r="1370" spans="2:3" x14ac:dyDescent="0.2">
      <c r="B1370" s="3"/>
      <c r="C1370" s="3"/>
    </row>
    <row r="1371" spans="2:3" x14ac:dyDescent="0.2">
      <c r="B1371" s="3"/>
      <c r="C1371" s="3"/>
    </row>
    <row r="1372" spans="2:3" x14ac:dyDescent="0.2">
      <c r="B1372" s="3"/>
      <c r="C1372" s="3"/>
    </row>
    <row r="1373" spans="2:3" x14ac:dyDescent="0.2">
      <c r="B1373" s="3"/>
      <c r="C1373" s="3"/>
    </row>
    <row r="1374" spans="2:3" x14ac:dyDescent="0.2">
      <c r="B1374" s="3"/>
      <c r="C1374" s="3"/>
    </row>
    <row r="1375" spans="2:3" x14ac:dyDescent="0.2">
      <c r="B1375" s="3"/>
      <c r="C1375" s="3"/>
    </row>
    <row r="1376" spans="2:3" x14ac:dyDescent="0.2">
      <c r="B1376" s="3"/>
      <c r="C1376" s="3"/>
    </row>
    <row r="1377" spans="2:3" x14ac:dyDescent="0.2">
      <c r="B1377" s="3"/>
      <c r="C1377" s="3"/>
    </row>
    <row r="1378" spans="2:3" x14ac:dyDescent="0.2">
      <c r="B1378" s="3"/>
      <c r="C1378" s="3"/>
    </row>
    <row r="1379" spans="2:3" x14ac:dyDescent="0.2">
      <c r="B1379" s="3"/>
      <c r="C1379" s="3"/>
    </row>
    <row r="1380" spans="2:3" x14ac:dyDescent="0.2">
      <c r="B1380" s="3"/>
      <c r="C1380" s="3"/>
    </row>
    <row r="1381" spans="2:3" x14ac:dyDescent="0.2">
      <c r="B1381" s="3"/>
      <c r="C1381" s="3"/>
    </row>
    <row r="1382" spans="2:3" x14ac:dyDescent="0.2">
      <c r="B1382" s="3"/>
      <c r="C1382" s="3"/>
    </row>
    <row r="1383" spans="2:3" x14ac:dyDescent="0.2">
      <c r="B1383" s="3"/>
      <c r="C1383" s="3"/>
    </row>
    <row r="1384" spans="2:3" x14ac:dyDescent="0.2">
      <c r="B1384" s="3"/>
      <c r="C1384" s="3"/>
    </row>
    <row r="1385" spans="2:3" x14ac:dyDescent="0.2">
      <c r="B1385" s="3"/>
      <c r="C1385" s="3"/>
    </row>
    <row r="1386" spans="2:3" x14ac:dyDescent="0.2">
      <c r="B1386" s="3"/>
      <c r="C1386" s="3"/>
    </row>
    <row r="1387" spans="2:3" x14ac:dyDescent="0.2">
      <c r="B1387" s="3"/>
      <c r="C1387" s="3"/>
    </row>
    <row r="1388" spans="2:3" x14ac:dyDescent="0.2">
      <c r="B1388" s="3"/>
      <c r="C1388" s="3"/>
    </row>
    <row r="1389" spans="2:3" x14ac:dyDescent="0.2">
      <c r="B1389" s="3"/>
      <c r="C1389" s="3"/>
    </row>
    <row r="1390" spans="2:3" x14ac:dyDescent="0.2">
      <c r="B1390" s="3"/>
      <c r="C1390" s="3"/>
    </row>
    <row r="1391" spans="2:3" x14ac:dyDescent="0.2">
      <c r="B1391" s="3"/>
      <c r="C1391" s="3"/>
    </row>
    <row r="1392" spans="2:3" x14ac:dyDescent="0.2">
      <c r="B1392" s="3"/>
      <c r="C1392" s="3"/>
    </row>
    <row r="1393" spans="2:3" x14ac:dyDescent="0.2">
      <c r="B1393" s="3"/>
      <c r="C1393" s="3"/>
    </row>
    <row r="1394" spans="2:3" x14ac:dyDescent="0.2">
      <c r="B1394" s="3"/>
      <c r="C1394" s="3"/>
    </row>
    <row r="1395" spans="2:3" x14ac:dyDescent="0.2">
      <c r="B1395" s="3"/>
      <c r="C1395" s="3"/>
    </row>
    <row r="1396" spans="2:3" x14ac:dyDescent="0.2">
      <c r="B1396" s="3"/>
      <c r="C1396" s="3"/>
    </row>
    <row r="1397" spans="2:3" x14ac:dyDescent="0.2">
      <c r="B1397" s="3"/>
      <c r="C1397" s="3"/>
    </row>
    <row r="1398" spans="2:3" x14ac:dyDescent="0.2">
      <c r="B1398" s="3"/>
      <c r="C1398" s="3"/>
    </row>
    <row r="1399" spans="2:3" x14ac:dyDescent="0.2">
      <c r="B1399" s="3"/>
      <c r="C1399" s="3"/>
    </row>
    <row r="1400" spans="2:3" x14ac:dyDescent="0.2">
      <c r="B1400" s="3"/>
      <c r="C1400" s="3"/>
    </row>
    <row r="1401" spans="2:3" x14ac:dyDescent="0.2">
      <c r="B1401" s="3"/>
      <c r="C1401" s="3"/>
    </row>
    <row r="1402" spans="2:3" x14ac:dyDescent="0.2">
      <c r="B1402" s="3"/>
      <c r="C1402" s="3"/>
    </row>
    <row r="1403" spans="2:3" x14ac:dyDescent="0.2">
      <c r="B1403" s="3"/>
      <c r="C1403" s="3"/>
    </row>
    <row r="1404" spans="2:3" x14ac:dyDescent="0.2">
      <c r="B1404" s="3"/>
      <c r="C1404" s="3"/>
    </row>
    <row r="1405" spans="2:3" x14ac:dyDescent="0.2">
      <c r="B1405" s="3"/>
      <c r="C1405" s="3"/>
    </row>
    <row r="1406" spans="2:3" x14ac:dyDescent="0.2">
      <c r="B1406" s="3"/>
      <c r="C1406" s="3"/>
    </row>
    <row r="1407" spans="2:3" x14ac:dyDescent="0.2">
      <c r="B1407" s="3"/>
      <c r="C1407" s="3"/>
    </row>
    <row r="1408" spans="2:3" x14ac:dyDescent="0.2">
      <c r="B1408" s="3"/>
      <c r="C1408" s="3"/>
    </row>
    <row r="1409" spans="2:3" x14ac:dyDescent="0.2">
      <c r="B1409" s="3"/>
      <c r="C1409" s="3"/>
    </row>
    <row r="1410" spans="2:3" x14ac:dyDescent="0.2">
      <c r="B1410" s="3"/>
      <c r="C1410" s="3"/>
    </row>
    <row r="1411" spans="2:3" x14ac:dyDescent="0.2">
      <c r="B1411" s="3"/>
      <c r="C1411" s="3"/>
    </row>
    <row r="1412" spans="2:3" x14ac:dyDescent="0.2">
      <c r="B1412" s="3"/>
      <c r="C1412" s="3"/>
    </row>
    <row r="1413" spans="2:3" x14ac:dyDescent="0.2">
      <c r="B1413" s="3"/>
      <c r="C1413" s="3"/>
    </row>
    <row r="1414" spans="2:3" x14ac:dyDescent="0.2">
      <c r="B1414" s="3"/>
      <c r="C1414" s="3"/>
    </row>
    <row r="1415" spans="2:3" x14ac:dyDescent="0.2">
      <c r="B1415" s="3"/>
      <c r="C1415" s="3"/>
    </row>
    <row r="1416" spans="2:3" x14ac:dyDescent="0.2">
      <c r="B1416" s="3"/>
      <c r="C1416" s="3"/>
    </row>
    <row r="1417" spans="2:3" x14ac:dyDescent="0.2">
      <c r="B1417" s="3"/>
      <c r="C1417" s="3"/>
    </row>
    <row r="1418" spans="2:3" x14ac:dyDescent="0.2">
      <c r="B1418" s="3"/>
      <c r="C1418" s="3"/>
    </row>
    <row r="1419" spans="2:3" x14ac:dyDescent="0.2">
      <c r="B1419" s="3"/>
      <c r="C1419" s="3"/>
    </row>
    <row r="1420" spans="2:3" x14ac:dyDescent="0.2">
      <c r="B1420" s="3"/>
      <c r="C1420" s="3"/>
    </row>
    <row r="1421" spans="2:3" x14ac:dyDescent="0.2">
      <c r="B1421" s="3"/>
      <c r="C1421" s="3"/>
    </row>
    <row r="1422" spans="2:3" x14ac:dyDescent="0.2">
      <c r="B1422" s="3"/>
      <c r="C1422" s="3"/>
    </row>
    <row r="1423" spans="2:3" x14ac:dyDescent="0.2">
      <c r="B1423" s="3"/>
      <c r="C1423" s="3"/>
    </row>
    <row r="1424" spans="2:3" x14ac:dyDescent="0.2">
      <c r="B1424" s="3"/>
      <c r="C1424" s="3"/>
    </row>
    <row r="1425" spans="2:3" x14ac:dyDescent="0.2">
      <c r="B1425" s="3"/>
      <c r="C1425" s="3"/>
    </row>
    <row r="1426" spans="2:3" x14ac:dyDescent="0.2">
      <c r="B1426" s="3"/>
      <c r="C1426" s="3"/>
    </row>
    <row r="1427" spans="2:3" x14ac:dyDescent="0.2">
      <c r="B1427" s="3"/>
      <c r="C1427" s="3"/>
    </row>
    <row r="1428" spans="2:3" x14ac:dyDescent="0.2">
      <c r="B1428" s="3"/>
      <c r="C1428" s="3"/>
    </row>
    <row r="1429" spans="2:3" x14ac:dyDescent="0.2">
      <c r="B1429" s="3"/>
      <c r="C1429" s="3"/>
    </row>
    <row r="1430" spans="2:3" x14ac:dyDescent="0.2">
      <c r="B1430" s="3"/>
      <c r="C1430" s="3"/>
    </row>
    <row r="1431" spans="2:3" x14ac:dyDescent="0.2">
      <c r="B1431" s="3"/>
      <c r="C1431" s="3"/>
    </row>
    <row r="1432" spans="2:3" x14ac:dyDescent="0.2">
      <c r="B1432" s="3"/>
      <c r="C1432" s="3"/>
    </row>
    <row r="1433" spans="2:3" x14ac:dyDescent="0.2">
      <c r="B1433" s="3"/>
      <c r="C1433" s="3"/>
    </row>
    <row r="1434" spans="2:3" x14ac:dyDescent="0.2">
      <c r="B1434" s="3"/>
      <c r="C1434" s="3"/>
    </row>
    <row r="1435" spans="2:3" x14ac:dyDescent="0.2">
      <c r="B1435" s="3"/>
      <c r="C1435" s="3"/>
    </row>
    <row r="1436" spans="2:3" x14ac:dyDescent="0.2">
      <c r="B1436" s="3"/>
      <c r="C1436" s="3"/>
    </row>
    <row r="1437" spans="2:3" x14ac:dyDescent="0.2">
      <c r="B1437" s="3"/>
      <c r="C1437" s="3"/>
    </row>
    <row r="1438" spans="2:3" x14ac:dyDescent="0.2">
      <c r="B1438" s="3"/>
      <c r="C1438" s="3"/>
    </row>
    <row r="1439" spans="2:3" x14ac:dyDescent="0.2">
      <c r="B1439" s="3"/>
      <c r="C1439" s="3"/>
    </row>
    <row r="1440" spans="2:3" x14ac:dyDescent="0.2">
      <c r="B1440" s="3"/>
      <c r="C1440" s="3"/>
    </row>
    <row r="1441" spans="2:3" x14ac:dyDescent="0.2">
      <c r="B1441" s="3"/>
      <c r="C1441" s="3"/>
    </row>
    <row r="1442" spans="2:3" x14ac:dyDescent="0.2">
      <c r="B1442" s="3"/>
      <c r="C1442" s="3"/>
    </row>
    <row r="1443" spans="2:3" x14ac:dyDescent="0.2">
      <c r="B1443" s="3"/>
      <c r="C1443" s="3"/>
    </row>
    <row r="1444" spans="2:3" x14ac:dyDescent="0.2">
      <c r="B1444" s="3"/>
      <c r="C1444" s="3"/>
    </row>
    <row r="1445" spans="2:3" x14ac:dyDescent="0.2">
      <c r="B1445" s="3"/>
      <c r="C1445" s="3"/>
    </row>
    <row r="1446" spans="2:3" x14ac:dyDescent="0.2">
      <c r="B1446" s="3"/>
      <c r="C1446" s="3"/>
    </row>
    <row r="1447" spans="2:3" x14ac:dyDescent="0.2">
      <c r="B1447" s="3"/>
      <c r="C1447" s="3"/>
    </row>
    <row r="1448" spans="2:3" x14ac:dyDescent="0.2">
      <c r="B1448" s="3"/>
      <c r="C1448" s="3"/>
    </row>
    <row r="1449" spans="2:3" x14ac:dyDescent="0.2">
      <c r="B1449" s="3"/>
      <c r="C1449" s="3"/>
    </row>
    <row r="1450" spans="2:3" x14ac:dyDescent="0.2">
      <c r="B1450" s="3"/>
      <c r="C1450" s="3"/>
    </row>
    <row r="1451" spans="2:3" x14ac:dyDescent="0.2">
      <c r="B1451" s="3"/>
      <c r="C1451" s="3"/>
    </row>
    <row r="1452" spans="2:3" x14ac:dyDescent="0.2">
      <c r="B1452" s="3"/>
      <c r="C1452" s="3"/>
    </row>
    <row r="1453" spans="2:3" x14ac:dyDescent="0.2">
      <c r="B1453" s="3"/>
      <c r="C1453" s="3"/>
    </row>
    <row r="1454" spans="2:3" x14ac:dyDescent="0.2">
      <c r="B1454" s="3"/>
      <c r="C1454" s="3"/>
    </row>
    <row r="1455" spans="2:3" x14ac:dyDescent="0.2">
      <c r="B1455" s="3"/>
      <c r="C1455" s="3"/>
    </row>
    <row r="1456" spans="2:3" x14ac:dyDescent="0.2">
      <c r="B1456" s="3"/>
      <c r="C1456" s="3"/>
    </row>
    <row r="1457" spans="2:3" x14ac:dyDescent="0.2">
      <c r="B1457" s="3"/>
      <c r="C1457" s="3"/>
    </row>
    <row r="1458" spans="2:3" x14ac:dyDescent="0.2">
      <c r="B1458" s="3"/>
      <c r="C1458" s="3"/>
    </row>
    <row r="1459" spans="2:3" x14ac:dyDescent="0.2">
      <c r="B1459" s="3"/>
      <c r="C1459" s="3"/>
    </row>
    <row r="1460" spans="2:3" x14ac:dyDescent="0.2">
      <c r="B1460" s="3"/>
      <c r="C1460" s="3"/>
    </row>
    <row r="1461" spans="2:3" x14ac:dyDescent="0.2">
      <c r="B1461" s="3"/>
      <c r="C1461" s="3"/>
    </row>
    <row r="1462" spans="2:3" x14ac:dyDescent="0.2">
      <c r="B1462" s="3"/>
      <c r="C1462" s="3"/>
    </row>
    <row r="1463" spans="2:3" x14ac:dyDescent="0.2">
      <c r="B1463" s="3"/>
      <c r="C1463" s="3"/>
    </row>
    <row r="1464" spans="2:3" x14ac:dyDescent="0.2">
      <c r="B1464" s="3"/>
      <c r="C1464" s="3"/>
    </row>
    <row r="1465" spans="2:3" x14ac:dyDescent="0.2">
      <c r="B1465" s="3"/>
      <c r="C1465" s="3"/>
    </row>
    <row r="1466" spans="2:3" x14ac:dyDescent="0.2">
      <c r="B1466" s="3"/>
      <c r="C1466" s="3"/>
    </row>
    <row r="1467" spans="2:3" x14ac:dyDescent="0.2">
      <c r="B1467" s="3"/>
      <c r="C1467" s="3"/>
    </row>
    <row r="1468" spans="2:3" x14ac:dyDescent="0.2">
      <c r="B1468" s="3"/>
      <c r="C1468" s="3"/>
    </row>
    <row r="1469" spans="2:3" x14ac:dyDescent="0.2">
      <c r="B1469" s="3"/>
      <c r="C1469" s="3"/>
    </row>
    <row r="1470" spans="2:3" x14ac:dyDescent="0.2">
      <c r="B1470" s="3"/>
      <c r="C1470" s="3"/>
    </row>
    <row r="1471" spans="2:3" x14ac:dyDescent="0.2">
      <c r="B1471" s="3"/>
      <c r="C1471" s="3"/>
    </row>
    <row r="1472" spans="2:3" x14ac:dyDescent="0.2">
      <c r="B1472" s="3"/>
      <c r="C1472" s="3"/>
    </row>
    <row r="1473" spans="2:3" x14ac:dyDescent="0.2">
      <c r="B1473" s="3"/>
      <c r="C1473" s="3"/>
    </row>
    <row r="1474" spans="2:3" x14ac:dyDescent="0.2">
      <c r="B1474" s="3"/>
      <c r="C1474" s="3"/>
    </row>
    <row r="1475" spans="2:3" x14ac:dyDescent="0.2">
      <c r="B1475" s="3"/>
      <c r="C1475" s="3"/>
    </row>
    <row r="1476" spans="2:3" x14ac:dyDescent="0.2">
      <c r="B1476" s="3"/>
      <c r="C1476" s="3"/>
    </row>
    <row r="1477" spans="2:3" x14ac:dyDescent="0.2">
      <c r="B1477" s="3"/>
      <c r="C1477" s="3"/>
    </row>
    <row r="1478" spans="2:3" x14ac:dyDescent="0.2">
      <c r="B1478" s="3"/>
      <c r="C1478" s="3"/>
    </row>
    <row r="1479" spans="2:3" x14ac:dyDescent="0.2">
      <c r="B1479" s="3"/>
      <c r="C1479" s="3"/>
    </row>
    <row r="1480" spans="2:3" x14ac:dyDescent="0.2">
      <c r="B1480" s="3"/>
      <c r="C1480" s="3"/>
    </row>
    <row r="1481" spans="2:3" x14ac:dyDescent="0.2">
      <c r="B1481" s="3"/>
      <c r="C1481" s="3"/>
    </row>
    <row r="1482" spans="2:3" x14ac:dyDescent="0.2">
      <c r="B1482" s="3"/>
      <c r="C1482" s="3"/>
    </row>
    <row r="1483" spans="2:3" x14ac:dyDescent="0.2">
      <c r="B1483" s="3"/>
      <c r="C1483" s="3"/>
    </row>
    <row r="1484" spans="2:3" x14ac:dyDescent="0.2">
      <c r="B1484" s="3"/>
      <c r="C1484" s="3"/>
    </row>
    <row r="1485" spans="2:3" x14ac:dyDescent="0.2">
      <c r="B1485" s="3"/>
      <c r="C1485" s="3"/>
    </row>
    <row r="1486" spans="2:3" x14ac:dyDescent="0.2">
      <c r="B1486" s="3"/>
      <c r="C1486" s="3"/>
    </row>
    <row r="1487" spans="2:3" x14ac:dyDescent="0.2">
      <c r="B1487" s="3"/>
      <c r="C1487" s="3"/>
    </row>
    <row r="1488" spans="2:3" x14ac:dyDescent="0.2">
      <c r="B1488" s="3"/>
      <c r="C1488" s="3"/>
    </row>
    <row r="1489" spans="2:3" x14ac:dyDescent="0.2">
      <c r="B1489" s="3"/>
      <c r="C1489" s="3"/>
    </row>
    <row r="1490" spans="2:3" x14ac:dyDescent="0.2">
      <c r="B1490" s="3"/>
      <c r="C1490" s="3"/>
    </row>
    <row r="1491" spans="2:3" x14ac:dyDescent="0.2">
      <c r="B1491" s="3"/>
      <c r="C1491" s="3"/>
    </row>
    <row r="1492" spans="2:3" x14ac:dyDescent="0.2">
      <c r="B1492" s="3"/>
      <c r="C1492" s="3"/>
    </row>
    <row r="1493" spans="2:3" x14ac:dyDescent="0.2">
      <c r="B1493" s="3"/>
      <c r="C1493" s="3"/>
    </row>
    <row r="1494" spans="2:3" x14ac:dyDescent="0.2">
      <c r="B1494" s="3"/>
      <c r="C1494" s="3"/>
    </row>
    <row r="1495" spans="2:3" x14ac:dyDescent="0.2">
      <c r="B1495" s="3"/>
      <c r="C1495" s="3"/>
    </row>
    <row r="1496" spans="2:3" x14ac:dyDescent="0.2">
      <c r="B1496" s="3"/>
      <c r="C1496" s="3"/>
    </row>
    <row r="1497" spans="2:3" x14ac:dyDescent="0.2">
      <c r="B1497" s="3"/>
      <c r="C1497" s="3"/>
    </row>
    <row r="1498" spans="2:3" x14ac:dyDescent="0.2">
      <c r="B1498" s="3"/>
      <c r="C1498" s="3"/>
    </row>
    <row r="1499" spans="2:3" x14ac:dyDescent="0.2">
      <c r="B1499" s="3"/>
      <c r="C1499" s="3"/>
    </row>
    <row r="1500" spans="2:3" x14ac:dyDescent="0.2">
      <c r="B1500" s="3"/>
      <c r="C1500" s="3"/>
    </row>
    <row r="1501" spans="2:3" x14ac:dyDescent="0.2">
      <c r="B1501" s="3"/>
      <c r="C1501" s="3"/>
    </row>
    <row r="1502" spans="2:3" x14ac:dyDescent="0.2">
      <c r="B1502" s="3"/>
      <c r="C1502" s="3"/>
    </row>
    <row r="1503" spans="2:3" x14ac:dyDescent="0.2">
      <c r="B1503" s="3"/>
      <c r="C1503" s="3"/>
    </row>
    <row r="1504" spans="2:3" x14ac:dyDescent="0.2">
      <c r="B1504" s="3"/>
      <c r="C1504" s="3"/>
    </row>
    <row r="1505" spans="2:3" x14ac:dyDescent="0.2">
      <c r="B1505" s="3"/>
      <c r="C1505" s="3"/>
    </row>
    <row r="1506" spans="2:3" x14ac:dyDescent="0.2">
      <c r="B1506" s="3"/>
      <c r="C1506" s="3"/>
    </row>
    <row r="1507" spans="2:3" x14ac:dyDescent="0.2">
      <c r="B1507" s="3"/>
      <c r="C1507" s="3"/>
    </row>
    <row r="1508" spans="2:3" x14ac:dyDescent="0.2">
      <c r="B1508" s="3"/>
      <c r="C1508" s="3"/>
    </row>
    <row r="1509" spans="2:3" x14ac:dyDescent="0.2">
      <c r="B1509" s="3"/>
      <c r="C1509" s="3"/>
    </row>
    <row r="1510" spans="2:3" x14ac:dyDescent="0.2">
      <c r="B1510" s="3"/>
      <c r="C1510" s="3"/>
    </row>
    <row r="1511" spans="2:3" x14ac:dyDescent="0.2">
      <c r="B1511" s="3"/>
      <c r="C1511" s="3"/>
    </row>
    <row r="1512" spans="2:3" x14ac:dyDescent="0.2">
      <c r="B1512" s="3"/>
      <c r="C1512" s="3"/>
    </row>
    <row r="1513" spans="2:3" x14ac:dyDescent="0.2">
      <c r="B1513" s="3"/>
      <c r="C1513" s="3"/>
    </row>
    <row r="1514" spans="2:3" x14ac:dyDescent="0.2">
      <c r="B1514" s="3"/>
      <c r="C1514" s="3"/>
    </row>
    <row r="1515" spans="2:3" x14ac:dyDescent="0.2">
      <c r="B1515" s="3"/>
      <c r="C1515" s="3"/>
    </row>
    <row r="1516" spans="2:3" x14ac:dyDescent="0.2">
      <c r="B1516" s="3"/>
      <c r="C1516" s="3"/>
    </row>
    <row r="1517" spans="2:3" x14ac:dyDescent="0.2">
      <c r="B1517" s="3"/>
      <c r="C1517" s="3"/>
    </row>
    <row r="1518" spans="2:3" x14ac:dyDescent="0.2">
      <c r="B1518" s="3"/>
      <c r="C1518" s="3"/>
    </row>
    <row r="1519" spans="2:3" x14ac:dyDescent="0.2">
      <c r="B1519" s="3"/>
      <c r="C1519" s="3"/>
    </row>
    <row r="1520" spans="2:3" x14ac:dyDescent="0.2">
      <c r="B1520" s="3"/>
      <c r="C1520" s="3"/>
    </row>
    <row r="1521" spans="2:3" x14ac:dyDescent="0.2">
      <c r="B1521" s="3"/>
      <c r="C1521" s="3"/>
    </row>
    <row r="1522" spans="2:3" x14ac:dyDescent="0.2">
      <c r="B1522" s="3"/>
      <c r="C1522" s="3"/>
    </row>
    <row r="1523" spans="2:3" x14ac:dyDescent="0.2">
      <c r="B1523" s="3"/>
      <c r="C1523" s="3"/>
    </row>
    <row r="1524" spans="2:3" x14ac:dyDescent="0.2">
      <c r="B1524" s="3"/>
      <c r="C1524" s="3"/>
    </row>
    <row r="1525" spans="2:3" x14ac:dyDescent="0.2">
      <c r="B1525" s="3"/>
      <c r="C1525" s="3"/>
    </row>
    <row r="1526" spans="2:3" x14ac:dyDescent="0.2">
      <c r="B1526" s="3"/>
      <c r="C1526" s="3"/>
    </row>
    <row r="1527" spans="2:3" x14ac:dyDescent="0.2">
      <c r="B1527" s="3"/>
      <c r="C1527" s="3"/>
    </row>
    <row r="1528" spans="2:3" x14ac:dyDescent="0.2">
      <c r="B1528" s="3"/>
      <c r="C1528" s="3"/>
    </row>
    <row r="1529" spans="2:3" x14ac:dyDescent="0.2">
      <c r="B1529" s="3"/>
      <c r="C1529" s="3"/>
    </row>
    <row r="1530" spans="2:3" x14ac:dyDescent="0.2">
      <c r="B1530" s="3"/>
      <c r="C1530" s="3"/>
    </row>
    <row r="1531" spans="2:3" x14ac:dyDescent="0.2">
      <c r="B1531" s="3"/>
      <c r="C1531" s="3"/>
    </row>
    <row r="1532" spans="2:3" x14ac:dyDescent="0.2">
      <c r="B1532" s="3"/>
      <c r="C1532" s="3"/>
    </row>
    <row r="1533" spans="2:3" x14ac:dyDescent="0.2">
      <c r="B1533" s="3"/>
      <c r="C1533" s="3"/>
    </row>
    <row r="1534" spans="2:3" x14ac:dyDescent="0.2">
      <c r="B1534" s="3"/>
      <c r="C1534" s="3"/>
    </row>
    <row r="1535" spans="2:3" x14ac:dyDescent="0.2">
      <c r="B1535" s="3"/>
      <c r="C1535" s="3"/>
    </row>
    <row r="1536" spans="2:3" x14ac:dyDescent="0.2">
      <c r="B1536" s="3"/>
      <c r="C1536" s="3"/>
    </row>
    <row r="1537" spans="2:3" x14ac:dyDescent="0.2">
      <c r="B1537" s="3"/>
      <c r="C1537" s="3"/>
    </row>
    <row r="1538" spans="2:3" x14ac:dyDescent="0.2">
      <c r="B1538" s="3"/>
      <c r="C1538" s="3"/>
    </row>
    <row r="1539" spans="2:3" x14ac:dyDescent="0.2">
      <c r="B1539" s="3"/>
      <c r="C1539" s="3"/>
    </row>
    <row r="1540" spans="2:3" x14ac:dyDescent="0.2">
      <c r="B1540" s="3"/>
      <c r="C1540" s="3"/>
    </row>
    <row r="1541" spans="2:3" x14ac:dyDescent="0.2">
      <c r="B1541" s="3"/>
      <c r="C1541" s="3"/>
    </row>
    <row r="1542" spans="2:3" x14ac:dyDescent="0.2">
      <c r="B1542" s="3"/>
      <c r="C1542" s="3"/>
    </row>
    <row r="1543" spans="2:3" x14ac:dyDescent="0.2">
      <c r="B1543" s="3"/>
      <c r="C1543" s="3"/>
    </row>
    <row r="1544" spans="2:3" x14ac:dyDescent="0.2">
      <c r="B1544" s="3"/>
      <c r="C1544" s="3"/>
    </row>
    <row r="1545" spans="2:3" x14ac:dyDescent="0.2">
      <c r="B1545" s="3"/>
      <c r="C1545" s="3"/>
    </row>
    <row r="1546" spans="2:3" x14ac:dyDescent="0.2">
      <c r="B1546" s="3"/>
      <c r="C1546" s="3"/>
    </row>
    <row r="1547" spans="2:3" x14ac:dyDescent="0.2">
      <c r="B1547" s="3"/>
      <c r="C1547" s="3"/>
    </row>
    <row r="1548" spans="2:3" x14ac:dyDescent="0.2">
      <c r="B1548" s="3"/>
      <c r="C1548" s="3"/>
    </row>
    <row r="1549" spans="2:3" x14ac:dyDescent="0.2">
      <c r="B1549" s="3"/>
      <c r="C1549" s="3"/>
    </row>
    <row r="1550" spans="2:3" x14ac:dyDescent="0.2">
      <c r="B1550" s="3"/>
      <c r="C1550" s="3"/>
    </row>
    <row r="1551" spans="2:3" x14ac:dyDescent="0.2">
      <c r="B1551" s="3"/>
      <c r="C1551" s="3"/>
    </row>
    <row r="1552" spans="2:3" x14ac:dyDescent="0.2">
      <c r="B1552" s="3"/>
      <c r="C1552" s="3"/>
    </row>
    <row r="1553" spans="2:3" x14ac:dyDescent="0.2">
      <c r="B1553" s="3"/>
      <c r="C1553" s="3"/>
    </row>
    <row r="1554" spans="2:3" x14ac:dyDescent="0.2">
      <c r="B1554" s="3"/>
      <c r="C1554" s="3"/>
    </row>
    <row r="1555" spans="2:3" x14ac:dyDescent="0.2">
      <c r="B1555" s="3"/>
      <c r="C1555" s="3"/>
    </row>
    <row r="1556" spans="2:3" x14ac:dyDescent="0.2">
      <c r="B1556" s="3"/>
      <c r="C1556" s="3"/>
    </row>
    <row r="1557" spans="2:3" x14ac:dyDescent="0.2">
      <c r="B1557" s="3"/>
      <c r="C1557" s="3"/>
    </row>
    <row r="1558" spans="2:3" x14ac:dyDescent="0.2">
      <c r="B1558" s="3"/>
      <c r="C1558" s="3"/>
    </row>
    <row r="1559" spans="2:3" x14ac:dyDescent="0.2">
      <c r="B1559" s="3"/>
      <c r="C1559" s="3"/>
    </row>
    <row r="1560" spans="2:3" x14ac:dyDescent="0.2">
      <c r="B1560" s="3"/>
      <c r="C1560" s="3"/>
    </row>
    <row r="1561" spans="2:3" x14ac:dyDescent="0.2">
      <c r="B1561" s="3"/>
      <c r="C1561" s="3"/>
    </row>
    <row r="1562" spans="2:3" x14ac:dyDescent="0.2">
      <c r="B1562" s="3"/>
      <c r="C1562" s="3"/>
    </row>
    <row r="1563" spans="2:3" x14ac:dyDescent="0.2">
      <c r="B1563" s="3"/>
      <c r="C1563" s="3"/>
    </row>
    <row r="1564" spans="2:3" x14ac:dyDescent="0.2">
      <c r="B1564" s="3"/>
      <c r="C1564" s="3"/>
    </row>
    <row r="1565" spans="2:3" x14ac:dyDescent="0.2">
      <c r="B1565" s="3"/>
      <c r="C1565" s="3"/>
    </row>
    <row r="1566" spans="2:3" x14ac:dyDescent="0.2">
      <c r="B1566" s="3"/>
      <c r="C1566" s="3"/>
    </row>
    <row r="1567" spans="2:3" x14ac:dyDescent="0.2">
      <c r="B1567" s="3"/>
      <c r="C1567" s="3"/>
    </row>
    <row r="1568" spans="2:3" x14ac:dyDescent="0.2">
      <c r="B1568" s="3"/>
      <c r="C1568" s="3"/>
    </row>
    <row r="1569" spans="2:3" x14ac:dyDescent="0.2">
      <c r="B1569" s="3"/>
      <c r="C1569" s="3"/>
    </row>
    <row r="1570" spans="2:3" x14ac:dyDescent="0.2">
      <c r="B1570" s="3"/>
      <c r="C1570" s="3"/>
    </row>
    <row r="1571" spans="2:3" x14ac:dyDescent="0.2">
      <c r="B1571" s="3"/>
      <c r="C1571" s="3"/>
    </row>
    <row r="1572" spans="2:3" x14ac:dyDescent="0.2">
      <c r="B1572" s="3"/>
      <c r="C1572" s="3"/>
    </row>
    <row r="1573" spans="2:3" x14ac:dyDescent="0.2">
      <c r="B1573" s="3"/>
      <c r="C1573" s="3"/>
    </row>
    <row r="1574" spans="2:3" x14ac:dyDescent="0.2">
      <c r="B1574" s="3"/>
      <c r="C1574" s="3"/>
    </row>
    <row r="1575" spans="2:3" x14ac:dyDescent="0.2">
      <c r="B1575" s="3"/>
      <c r="C1575" s="3"/>
    </row>
    <row r="1576" spans="2:3" x14ac:dyDescent="0.2">
      <c r="B1576" s="3"/>
      <c r="C1576" s="3"/>
    </row>
    <row r="1577" spans="2:3" x14ac:dyDescent="0.2">
      <c r="B1577" s="3"/>
      <c r="C1577" s="3"/>
    </row>
    <row r="1578" spans="2:3" x14ac:dyDescent="0.2">
      <c r="B1578" s="3"/>
      <c r="C1578" s="3"/>
    </row>
    <row r="1579" spans="2:3" x14ac:dyDescent="0.2">
      <c r="B1579" s="3"/>
      <c r="C1579" s="3"/>
    </row>
    <row r="1580" spans="2:3" x14ac:dyDescent="0.2">
      <c r="B1580" s="3"/>
      <c r="C1580" s="3"/>
    </row>
    <row r="1581" spans="2:3" x14ac:dyDescent="0.2">
      <c r="B1581" s="3"/>
      <c r="C1581" s="3"/>
    </row>
    <row r="1582" spans="2:3" x14ac:dyDescent="0.2">
      <c r="B1582" s="3"/>
      <c r="C1582" s="3"/>
    </row>
    <row r="1583" spans="2:3" x14ac:dyDescent="0.2">
      <c r="B1583" s="3"/>
      <c r="C1583" s="3"/>
    </row>
    <row r="1584" spans="2:3" x14ac:dyDescent="0.2">
      <c r="B1584" s="3"/>
      <c r="C1584" s="3"/>
    </row>
    <row r="1585" spans="2:3" x14ac:dyDescent="0.2">
      <c r="B1585" s="3"/>
      <c r="C1585" s="3"/>
    </row>
    <row r="1586" spans="2:3" x14ac:dyDescent="0.2">
      <c r="B1586" s="3"/>
      <c r="C1586" s="3"/>
    </row>
    <row r="1587" spans="2:3" x14ac:dyDescent="0.2">
      <c r="B1587" s="3"/>
      <c r="C1587" s="3"/>
    </row>
    <row r="1588" spans="2:3" x14ac:dyDescent="0.2">
      <c r="B1588" s="3"/>
      <c r="C1588" s="3"/>
    </row>
    <row r="1589" spans="2:3" x14ac:dyDescent="0.2">
      <c r="B1589" s="3"/>
      <c r="C1589" s="3"/>
    </row>
    <row r="1590" spans="2:3" x14ac:dyDescent="0.2">
      <c r="B1590" s="3"/>
      <c r="C1590" s="3"/>
    </row>
    <row r="1591" spans="2:3" x14ac:dyDescent="0.2">
      <c r="B1591" s="3"/>
      <c r="C1591" s="3"/>
    </row>
    <row r="1592" spans="2:3" x14ac:dyDescent="0.2">
      <c r="B1592" s="3"/>
      <c r="C1592" s="3"/>
    </row>
    <row r="1593" spans="2:3" x14ac:dyDescent="0.2">
      <c r="B1593" s="3"/>
      <c r="C1593" s="3"/>
    </row>
    <row r="1594" spans="2:3" x14ac:dyDescent="0.2">
      <c r="B1594" s="3"/>
      <c r="C1594" s="3"/>
    </row>
    <row r="1595" spans="2:3" x14ac:dyDescent="0.2">
      <c r="B1595" s="3"/>
      <c r="C1595" s="3"/>
    </row>
    <row r="1596" spans="2:3" x14ac:dyDescent="0.2">
      <c r="B1596" s="3"/>
      <c r="C1596" s="3"/>
    </row>
    <row r="1597" spans="2:3" x14ac:dyDescent="0.2">
      <c r="B1597" s="3"/>
      <c r="C1597" s="3"/>
    </row>
    <row r="1598" spans="2:3" x14ac:dyDescent="0.2">
      <c r="B1598" s="3"/>
      <c r="C1598" s="3"/>
    </row>
    <row r="1599" spans="2:3" x14ac:dyDescent="0.2">
      <c r="B1599" s="3"/>
      <c r="C1599" s="3"/>
    </row>
    <row r="1600" spans="2:3" x14ac:dyDescent="0.2">
      <c r="B1600" s="3"/>
      <c r="C1600" s="3"/>
    </row>
    <row r="1601" spans="2:3" x14ac:dyDescent="0.2">
      <c r="B1601" s="3"/>
      <c r="C1601" s="3"/>
    </row>
    <row r="1602" spans="2:3" x14ac:dyDescent="0.2">
      <c r="B1602" s="3"/>
      <c r="C1602" s="3"/>
    </row>
    <row r="1603" spans="2:3" x14ac:dyDescent="0.2">
      <c r="B1603" s="3"/>
      <c r="C1603" s="3"/>
    </row>
    <row r="1604" spans="2:3" x14ac:dyDescent="0.2">
      <c r="B1604" s="3"/>
      <c r="C1604" s="3"/>
    </row>
    <row r="1605" spans="2:3" x14ac:dyDescent="0.2">
      <c r="B1605" s="3"/>
      <c r="C1605" s="3"/>
    </row>
    <row r="1606" spans="2:3" x14ac:dyDescent="0.2">
      <c r="B1606" s="3"/>
      <c r="C1606" s="3"/>
    </row>
    <row r="1607" spans="2:3" x14ac:dyDescent="0.2">
      <c r="B1607" s="3"/>
      <c r="C1607" s="3"/>
    </row>
    <row r="1608" spans="2:3" x14ac:dyDescent="0.2">
      <c r="B1608" s="3"/>
      <c r="C1608" s="3"/>
    </row>
    <row r="1609" spans="2:3" x14ac:dyDescent="0.2">
      <c r="B1609" s="3"/>
      <c r="C1609" s="3"/>
    </row>
    <row r="1610" spans="2:3" x14ac:dyDescent="0.2">
      <c r="B1610" s="3"/>
      <c r="C1610" s="3"/>
    </row>
    <row r="1611" spans="2:3" x14ac:dyDescent="0.2">
      <c r="B1611" s="3"/>
      <c r="C1611" s="3"/>
    </row>
    <row r="1612" spans="2:3" x14ac:dyDescent="0.2">
      <c r="B1612" s="3"/>
      <c r="C1612" s="3"/>
    </row>
    <row r="1613" spans="2:3" x14ac:dyDescent="0.2">
      <c r="B1613" s="3"/>
      <c r="C1613" s="3"/>
    </row>
    <row r="1614" spans="2:3" x14ac:dyDescent="0.2">
      <c r="B1614" s="3"/>
      <c r="C1614" s="3"/>
    </row>
    <row r="1615" spans="2:3" x14ac:dyDescent="0.2">
      <c r="B1615" s="3"/>
      <c r="C1615" s="3"/>
    </row>
    <row r="1616" spans="2:3" x14ac:dyDescent="0.2">
      <c r="B1616" s="3"/>
      <c r="C1616" s="3"/>
    </row>
    <row r="1617" spans="2:3" x14ac:dyDescent="0.2">
      <c r="B1617" s="3"/>
      <c r="C1617" s="3"/>
    </row>
    <row r="1618" spans="2:3" x14ac:dyDescent="0.2">
      <c r="B1618" s="3"/>
      <c r="C1618" s="3"/>
    </row>
    <row r="1619" spans="2:3" x14ac:dyDescent="0.2">
      <c r="B1619" s="3"/>
      <c r="C1619" s="3"/>
    </row>
    <row r="1620" spans="2:3" x14ac:dyDescent="0.2">
      <c r="B1620" s="3"/>
      <c r="C1620" s="3"/>
    </row>
    <row r="1621" spans="2:3" x14ac:dyDescent="0.2">
      <c r="B1621" s="3"/>
      <c r="C1621" s="3"/>
    </row>
    <row r="1622" spans="2:3" x14ac:dyDescent="0.2">
      <c r="B1622" s="3"/>
      <c r="C1622" s="3"/>
    </row>
    <row r="1623" spans="2:3" x14ac:dyDescent="0.2">
      <c r="B1623" s="3"/>
      <c r="C1623" s="3"/>
    </row>
    <row r="1624" spans="2:3" x14ac:dyDescent="0.2">
      <c r="B1624" s="3"/>
      <c r="C1624" s="3"/>
    </row>
    <row r="1625" spans="2:3" x14ac:dyDescent="0.2">
      <c r="B1625" s="3"/>
      <c r="C1625" s="3"/>
    </row>
    <row r="1626" spans="2:3" x14ac:dyDescent="0.2">
      <c r="B1626" s="3"/>
      <c r="C1626" s="3"/>
    </row>
    <row r="1627" spans="2:3" x14ac:dyDescent="0.2">
      <c r="B1627" s="3"/>
      <c r="C1627" s="3"/>
    </row>
    <row r="1628" spans="2:3" x14ac:dyDescent="0.2">
      <c r="B1628" s="3"/>
      <c r="C1628" s="3"/>
    </row>
    <row r="1629" spans="2:3" x14ac:dyDescent="0.2">
      <c r="B1629" s="3"/>
      <c r="C1629" s="3"/>
    </row>
    <row r="1630" spans="2:3" x14ac:dyDescent="0.2">
      <c r="B1630" s="3"/>
      <c r="C1630" s="3"/>
    </row>
    <row r="1631" spans="2:3" x14ac:dyDescent="0.2">
      <c r="B1631" s="3"/>
      <c r="C1631" s="3"/>
    </row>
    <row r="1632" spans="2:3" x14ac:dyDescent="0.2">
      <c r="B1632" s="3"/>
      <c r="C1632" s="3"/>
    </row>
    <row r="1633" spans="2:3" x14ac:dyDescent="0.2">
      <c r="B1633" s="3"/>
      <c r="C1633" s="3"/>
    </row>
    <row r="1634" spans="2:3" x14ac:dyDescent="0.2">
      <c r="B1634" s="3"/>
      <c r="C1634" s="3"/>
    </row>
    <row r="1635" spans="2:3" x14ac:dyDescent="0.2">
      <c r="B1635" s="3"/>
      <c r="C1635" s="3"/>
    </row>
    <row r="1636" spans="2:3" x14ac:dyDescent="0.2">
      <c r="B1636" s="3"/>
      <c r="C1636" s="3"/>
    </row>
    <row r="1637" spans="2:3" x14ac:dyDescent="0.2">
      <c r="B1637" s="3"/>
      <c r="C1637" s="3"/>
    </row>
    <row r="1638" spans="2:3" x14ac:dyDescent="0.2">
      <c r="B1638" s="3"/>
      <c r="C1638" s="3"/>
    </row>
    <row r="1639" spans="2:3" x14ac:dyDescent="0.2">
      <c r="B1639" s="3"/>
      <c r="C1639" s="3"/>
    </row>
    <row r="1640" spans="2:3" x14ac:dyDescent="0.2">
      <c r="B1640" s="3"/>
      <c r="C1640" s="3"/>
    </row>
    <row r="1641" spans="2:3" x14ac:dyDescent="0.2">
      <c r="B1641" s="3"/>
      <c r="C1641" s="3"/>
    </row>
    <row r="1642" spans="2:3" x14ac:dyDescent="0.2">
      <c r="B1642" s="3"/>
      <c r="C1642" s="3"/>
    </row>
    <row r="1643" spans="2:3" x14ac:dyDescent="0.2">
      <c r="B1643" s="3"/>
      <c r="C1643" s="3"/>
    </row>
    <row r="1644" spans="2:3" x14ac:dyDescent="0.2">
      <c r="B1644" s="3"/>
      <c r="C1644" s="3"/>
    </row>
    <row r="1645" spans="2:3" x14ac:dyDescent="0.2">
      <c r="B1645" s="3"/>
      <c r="C1645" s="3"/>
    </row>
    <row r="1646" spans="2:3" x14ac:dyDescent="0.2">
      <c r="B1646" s="3"/>
      <c r="C1646" s="3"/>
    </row>
    <row r="1647" spans="2:3" x14ac:dyDescent="0.2">
      <c r="B1647" s="3"/>
      <c r="C1647" s="3"/>
    </row>
    <row r="1648" spans="2:3" x14ac:dyDescent="0.2">
      <c r="B1648" s="3"/>
      <c r="C1648" s="3"/>
    </row>
    <row r="1649" spans="2:3" x14ac:dyDescent="0.2">
      <c r="B1649" s="3"/>
      <c r="C1649" s="3"/>
    </row>
    <row r="1650" spans="2:3" x14ac:dyDescent="0.2">
      <c r="B1650" s="3"/>
      <c r="C1650" s="3"/>
    </row>
    <row r="1651" spans="2:3" x14ac:dyDescent="0.2">
      <c r="B1651" s="3"/>
      <c r="C1651" s="3"/>
    </row>
    <row r="1652" spans="2:3" x14ac:dyDescent="0.2">
      <c r="B1652" s="3"/>
      <c r="C1652" s="3"/>
    </row>
    <row r="1653" spans="2:3" x14ac:dyDescent="0.2">
      <c r="B1653" s="3"/>
      <c r="C1653" s="3"/>
    </row>
    <row r="1654" spans="2:3" x14ac:dyDescent="0.2">
      <c r="B1654" s="3"/>
      <c r="C1654" s="3"/>
    </row>
    <row r="1655" spans="2:3" x14ac:dyDescent="0.2">
      <c r="B1655" s="3"/>
      <c r="C1655" s="3"/>
    </row>
    <row r="1656" spans="2:3" x14ac:dyDescent="0.2">
      <c r="B1656" s="3"/>
      <c r="C1656" s="3"/>
    </row>
    <row r="1657" spans="2:3" x14ac:dyDescent="0.2">
      <c r="B1657" s="3"/>
      <c r="C1657" s="3"/>
    </row>
    <row r="1658" spans="2:3" x14ac:dyDescent="0.2">
      <c r="B1658" s="3"/>
      <c r="C1658" s="3"/>
    </row>
    <row r="1659" spans="2:3" x14ac:dyDescent="0.2">
      <c r="B1659" s="3"/>
      <c r="C1659" s="3"/>
    </row>
    <row r="1660" spans="2:3" x14ac:dyDescent="0.2">
      <c r="B1660" s="3"/>
      <c r="C1660" s="3"/>
    </row>
    <row r="1661" spans="2:3" x14ac:dyDescent="0.2">
      <c r="B1661" s="3"/>
      <c r="C1661" s="3"/>
    </row>
    <row r="1662" spans="2:3" x14ac:dyDescent="0.2">
      <c r="B1662" s="3"/>
      <c r="C1662" s="3"/>
    </row>
    <row r="1663" spans="2:3" x14ac:dyDescent="0.2">
      <c r="B1663" s="3"/>
      <c r="C1663" s="3"/>
    </row>
    <row r="1664" spans="2:3" x14ac:dyDescent="0.2">
      <c r="B1664" s="3"/>
      <c r="C1664" s="3"/>
    </row>
    <row r="1665" spans="2:3" x14ac:dyDescent="0.2">
      <c r="B1665" s="3"/>
      <c r="C1665" s="3"/>
    </row>
    <row r="1666" spans="2:3" x14ac:dyDescent="0.2">
      <c r="B1666" s="3"/>
      <c r="C1666" s="3"/>
    </row>
    <row r="1667" spans="2:3" x14ac:dyDescent="0.2">
      <c r="B1667" s="3"/>
      <c r="C1667" s="3"/>
    </row>
    <row r="1668" spans="2:3" x14ac:dyDescent="0.2">
      <c r="B1668" s="3"/>
      <c r="C1668" s="3"/>
    </row>
    <row r="1669" spans="2:3" x14ac:dyDescent="0.2">
      <c r="B1669" s="3"/>
      <c r="C1669" s="3"/>
    </row>
    <row r="1670" spans="2:3" x14ac:dyDescent="0.2">
      <c r="B1670" s="3"/>
      <c r="C1670" s="3"/>
    </row>
    <row r="1671" spans="2:3" x14ac:dyDescent="0.2">
      <c r="B1671" s="3"/>
      <c r="C1671" s="3"/>
    </row>
    <row r="1672" spans="2:3" x14ac:dyDescent="0.2">
      <c r="B1672" s="3"/>
      <c r="C1672" s="3"/>
    </row>
    <row r="1673" spans="2:3" x14ac:dyDescent="0.2">
      <c r="B1673" s="3"/>
      <c r="C1673" s="3"/>
    </row>
    <row r="1674" spans="2:3" x14ac:dyDescent="0.2">
      <c r="B1674" s="3"/>
      <c r="C1674" s="3"/>
    </row>
    <row r="1675" spans="2:3" x14ac:dyDescent="0.2">
      <c r="B1675" s="3"/>
      <c r="C1675" s="3"/>
    </row>
    <row r="1676" spans="2:3" x14ac:dyDescent="0.2">
      <c r="B1676" s="3"/>
      <c r="C1676" s="3"/>
    </row>
    <row r="1677" spans="2:3" x14ac:dyDescent="0.2">
      <c r="B1677" s="3"/>
      <c r="C1677" s="3"/>
    </row>
    <row r="1678" spans="2:3" x14ac:dyDescent="0.2">
      <c r="B1678" s="3"/>
      <c r="C1678" s="3"/>
    </row>
    <row r="1679" spans="2:3" x14ac:dyDescent="0.2">
      <c r="B1679" s="3"/>
      <c r="C1679" s="3"/>
    </row>
    <row r="1680" spans="2:3" x14ac:dyDescent="0.2">
      <c r="B1680" s="3"/>
      <c r="C1680" s="3"/>
    </row>
    <row r="1681" spans="2:3" x14ac:dyDescent="0.2">
      <c r="B1681" s="3"/>
      <c r="C1681" s="3"/>
    </row>
    <row r="1682" spans="2:3" x14ac:dyDescent="0.2">
      <c r="B1682" s="3"/>
      <c r="C1682" s="3"/>
    </row>
    <row r="1683" spans="2:3" x14ac:dyDescent="0.2">
      <c r="B1683" s="3"/>
      <c r="C1683" s="3"/>
    </row>
    <row r="1684" spans="2:3" x14ac:dyDescent="0.2">
      <c r="B1684" s="3"/>
      <c r="C1684" s="3"/>
    </row>
    <row r="1685" spans="2:3" x14ac:dyDescent="0.2">
      <c r="B1685" s="3"/>
      <c r="C1685" s="3"/>
    </row>
    <row r="1686" spans="2:3" x14ac:dyDescent="0.2">
      <c r="B1686" s="3"/>
      <c r="C1686" s="3"/>
    </row>
    <row r="1687" spans="2:3" x14ac:dyDescent="0.2">
      <c r="B1687" s="3"/>
      <c r="C1687" s="3"/>
    </row>
    <row r="1688" spans="2:3" x14ac:dyDescent="0.2">
      <c r="B1688" s="3"/>
      <c r="C1688" s="3"/>
    </row>
    <row r="1689" spans="2:3" x14ac:dyDescent="0.2">
      <c r="B1689" s="3"/>
      <c r="C1689" s="3"/>
    </row>
    <row r="1690" spans="2:3" x14ac:dyDescent="0.2">
      <c r="B1690" s="3"/>
      <c r="C1690" s="3"/>
    </row>
    <row r="1691" spans="2:3" x14ac:dyDescent="0.2">
      <c r="B1691" s="3"/>
      <c r="C1691" s="3"/>
    </row>
    <row r="1692" spans="2:3" x14ac:dyDescent="0.2">
      <c r="B1692" s="3"/>
      <c r="C1692" s="3"/>
    </row>
    <row r="1693" spans="2:3" x14ac:dyDescent="0.2">
      <c r="B1693" s="3"/>
      <c r="C1693" s="3"/>
    </row>
    <row r="1694" spans="2:3" x14ac:dyDescent="0.2">
      <c r="B1694" s="3"/>
      <c r="C1694" s="3"/>
    </row>
    <row r="1695" spans="2:3" x14ac:dyDescent="0.2">
      <c r="B1695" s="3"/>
      <c r="C1695" s="3"/>
    </row>
    <row r="1696" spans="2:3" x14ac:dyDescent="0.2">
      <c r="B1696" s="3"/>
      <c r="C1696" s="3"/>
    </row>
    <row r="1697" spans="2:3" x14ac:dyDescent="0.2">
      <c r="B1697" s="3"/>
      <c r="C1697" s="3"/>
    </row>
    <row r="1698" spans="2:3" x14ac:dyDescent="0.2">
      <c r="B1698" s="3"/>
      <c r="C1698" s="3"/>
    </row>
    <row r="1699" spans="2:3" x14ac:dyDescent="0.2">
      <c r="B1699" s="3"/>
      <c r="C1699" s="3"/>
    </row>
    <row r="1700" spans="2:3" x14ac:dyDescent="0.2">
      <c r="B1700" s="3"/>
      <c r="C1700" s="3"/>
    </row>
    <row r="1701" spans="2:3" x14ac:dyDescent="0.2">
      <c r="B1701" s="3"/>
      <c r="C1701" s="3"/>
    </row>
    <row r="1702" spans="2:3" x14ac:dyDescent="0.2">
      <c r="B1702" s="3"/>
      <c r="C1702" s="3"/>
    </row>
    <row r="1703" spans="2:3" x14ac:dyDescent="0.2">
      <c r="B1703" s="3"/>
      <c r="C1703" s="3"/>
    </row>
    <row r="1704" spans="2:3" x14ac:dyDescent="0.2">
      <c r="B1704" s="3"/>
      <c r="C1704" s="3"/>
    </row>
    <row r="1705" spans="2:3" x14ac:dyDescent="0.2">
      <c r="B1705" s="3"/>
      <c r="C1705" s="3"/>
    </row>
    <row r="1706" spans="2:3" x14ac:dyDescent="0.2">
      <c r="B1706" s="3"/>
      <c r="C1706" s="3"/>
    </row>
    <row r="1707" spans="2:3" x14ac:dyDescent="0.2">
      <c r="B1707" s="3"/>
      <c r="C1707" s="3"/>
    </row>
    <row r="1708" spans="2:3" x14ac:dyDescent="0.2">
      <c r="B1708" s="3"/>
      <c r="C1708" s="3"/>
    </row>
    <row r="1709" spans="2:3" x14ac:dyDescent="0.2">
      <c r="B1709" s="3"/>
      <c r="C1709" s="3"/>
    </row>
    <row r="1710" spans="2:3" x14ac:dyDescent="0.2">
      <c r="B1710" s="3"/>
      <c r="C1710" s="3"/>
    </row>
    <row r="1711" spans="2:3" x14ac:dyDescent="0.2">
      <c r="B1711" s="3"/>
      <c r="C1711" s="3"/>
    </row>
    <row r="1712" spans="2:3" x14ac:dyDescent="0.2">
      <c r="B1712" s="3"/>
      <c r="C1712" s="3"/>
    </row>
    <row r="1713" spans="2:3" x14ac:dyDescent="0.2">
      <c r="B1713" s="3"/>
      <c r="C1713" s="3"/>
    </row>
    <row r="1714" spans="2:3" x14ac:dyDescent="0.2">
      <c r="B1714" s="3"/>
      <c r="C1714" s="3"/>
    </row>
    <row r="1715" spans="2:3" x14ac:dyDescent="0.2">
      <c r="B1715" s="3"/>
      <c r="C1715" s="3"/>
    </row>
    <row r="1716" spans="2:3" x14ac:dyDescent="0.2">
      <c r="B1716" s="3"/>
      <c r="C1716" s="3"/>
    </row>
    <row r="1717" spans="2:3" x14ac:dyDescent="0.2">
      <c r="B1717" s="3"/>
      <c r="C1717" s="3"/>
    </row>
    <row r="1718" spans="2:3" x14ac:dyDescent="0.2">
      <c r="B1718" s="3"/>
      <c r="C1718" s="3"/>
    </row>
    <row r="1719" spans="2:3" x14ac:dyDescent="0.2">
      <c r="B1719" s="3"/>
      <c r="C1719" s="3"/>
    </row>
    <row r="1720" spans="2:3" x14ac:dyDescent="0.2">
      <c r="B1720" s="3"/>
      <c r="C1720" s="3"/>
    </row>
    <row r="1721" spans="2:3" x14ac:dyDescent="0.2">
      <c r="B1721" s="3"/>
      <c r="C1721" s="3"/>
    </row>
    <row r="1722" spans="2:3" x14ac:dyDescent="0.2">
      <c r="B1722" s="3"/>
      <c r="C1722" s="3"/>
    </row>
    <row r="1723" spans="2:3" x14ac:dyDescent="0.2">
      <c r="B1723" s="3"/>
      <c r="C1723" s="3"/>
    </row>
    <row r="1724" spans="2:3" x14ac:dyDescent="0.2">
      <c r="B1724" s="3"/>
      <c r="C1724" s="3"/>
    </row>
    <row r="1725" spans="2:3" x14ac:dyDescent="0.2">
      <c r="B1725" s="3"/>
      <c r="C1725" s="3"/>
    </row>
    <row r="1726" spans="2:3" x14ac:dyDescent="0.2">
      <c r="B1726" s="3"/>
      <c r="C1726" s="3"/>
    </row>
    <row r="1727" spans="2:3" x14ac:dyDescent="0.2">
      <c r="B1727" s="3"/>
      <c r="C1727" s="3"/>
    </row>
    <row r="1728" spans="2:3" x14ac:dyDescent="0.2">
      <c r="B1728" s="3"/>
      <c r="C1728" s="3"/>
    </row>
    <row r="1729" spans="2:3" x14ac:dyDescent="0.2">
      <c r="B1729" s="3"/>
      <c r="C1729" s="3"/>
    </row>
    <row r="1730" spans="2:3" x14ac:dyDescent="0.2">
      <c r="B1730" s="3"/>
      <c r="C1730" s="3"/>
    </row>
    <row r="1731" spans="2:3" x14ac:dyDescent="0.2">
      <c r="B1731" s="3"/>
      <c r="C1731" s="3"/>
    </row>
    <row r="1732" spans="2:3" x14ac:dyDescent="0.2">
      <c r="B1732" s="3"/>
      <c r="C1732" s="3"/>
    </row>
    <row r="1733" spans="2:3" x14ac:dyDescent="0.2">
      <c r="B1733" s="3"/>
      <c r="C1733" s="3"/>
    </row>
    <row r="1734" spans="2:3" x14ac:dyDescent="0.2">
      <c r="B1734" s="3"/>
      <c r="C1734" s="3"/>
    </row>
    <row r="1735" spans="2:3" x14ac:dyDescent="0.2">
      <c r="B1735" s="3"/>
      <c r="C1735" s="3"/>
    </row>
    <row r="1736" spans="2:3" x14ac:dyDescent="0.2">
      <c r="B1736" s="3"/>
      <c r="C1736" s="3"/>
    </row>
    <row r="1737" spans="2:3" x14ac:dyDescent="0.2">
      <c r="B1737" s="3"/>
      <c r="C1737" s="3"/>
    </row>
    <row r="1738" spans="2:3" x14ac:dyDescent="0.2">
      <c r="B1738" s="3"/>
      <c r="C1738" s="3"/>
    </row>
    <row r="1739" spans="2:3" x14ac:dyDescent="0.2">
      <c r="B1739" s="3"/>
      <c r="C1739" s="3"/>
    </row>
    <row r="1740" spans="2:3" x14ac:dyDescent="0.2">
      <c r="B1740" s="3"/>
      <c r="C1740" s="3"/>
    </row>
    <row r="1741" spans="2:3" x14ac:dyDescent="0.2">
      <c r="B1741" s="3"/>
      <c r="C1741" s="3"/>
    </row>
    <row r="1742" spans="2:3" x14ac:dyDescent="0.2">
      <c r="B1742" s="3"/>
      <c r="C1742" s="3"/>
    </row>
    <row r="1743" spans="2:3" x14ac:dyDescent="0.2">
      <c r="B1743" s="3"/>
      <c r="C1743" s="3"/>
    </row>
    <row r="1744" spans="2:3" x14ac:dyDescent="0.2">
      <c r="B1744" s="3"/>
      <c r="C1744" s="3"/>
    </row>
    <row r="1745" spans="2:3" x14ac:dyDescent="0.2">
      <c r="B1745" s="3"/>
      <c r="C1745" s="3"/>
    </row>
    <row r="1746" spans="2:3" x14ac:dyDescent="0.2">
      <c r="B1746" s="3"/>
      <c r="C1746" s="3"/>
    </row>
    <row r="1747" spans="2:3" x14ac:dyDescent="0.2">
      <c r="B1747" s="3"/>
      <c r="C1747" s="3"/>
    </row>
    <row r="1748" spans="2:3" x14ac:dyDescent="0.2">
      <c r="B1748" s="3"/>
      <c r="C1748" s="3"/>
    </row>
    <row r="1749" spans="2:3" x14ac:dyDescent="0.2">
      <c r="B1749" s="3"/>
      <c r="C1749" s="3"/>
    </row>
    <row r="1750" spans="2:3" x14ac:dyDescent="0.2">
      <c r="B1750" s="3"/>
      <c r="C1750" s="3"/>
    </row>
    <row r="1751" spans="2:3" x14ac:dyDescent="0.2">
      <c r="B1751" s="3"/>
      <c r="C1751" s="3"/>
    </row>
    <row r="1752" spans="2:3" x14ac:dyDescent="0.2">
      <c r="B1752" s="3"/>
      <c r="C1752" s="3"/>
    </row>
    <row r="1753" spans="2:3" x14ac:dyDescent="0.2">
      <c r="B1753" s="3"/>
      <c r="C1753" s="3"/>
    </row>
    <row r="1754" spans="2:3" x14ac:dyDescent="0.2">
      <c r="B1754" s="3"/>
      <c r="C1754" s="3"/>
    </row>
    <row r="1755" spans="2:3" x14ac:dyDescent="0.2">
      <c r="B1755" s="3"/>
      <c r="C1755" s="3"/>
    </row>
    <row r="1756" spans="2:3" x14ac:dyDescent="0.2">
      <c r="B1756" s="3"/>
      <c r="C1756" s="3"/>
    </row>
    <row r="1757" spans="2:3" x14ac:dyDescent="0.2">
      <c r="B1757" s="3"/>
      <c r="C1757" s="3"/>
    </row>
    <row r="1758" spans="2:3" x14ac:dyDescent="0.2">
      <c r="B1758" s="3"/>
      <c r="C1758" s="3"/>
    </row>
    <row r="1759" spans="2:3" x14ac:dyDescent="0.2">
      <c r="B1759" s="3"/>
      <c r="C1759" s="3"/>
    </row>
    <row r="1760" spans="2:3" x14ac:dyDescent="0.2">
      <c r="B1760" s="3"/>
      <c r="C1760" s="3"/>
    </row>
    <row r="1761" spans="2:3" x14ac:dyDescent="0.2">
      <c r="B1761" s="3"/>
      <c r="C1761" s="3"/>
    </row>
    <row r="1762" spans="2:3" x14ac:dyDescent="0.2">
      <c r="B1762" s="3"/>
      <c r="C1762" s="3"/>
    </row>
    <row r="1763" spans="2:3" x14ac:dyDescent="0.2">
      <c r="B1763" s="3"/>
      <c r="C1763" s="3"/>
    </row>
    <row r="1764" spans="2:3" x14ac:dyDescent="0.2">
      <c r="B1764" s="3"/>
      <c r="C1764" s="3"/>
    </row>
    <row r="1765" spans="2:3" x14ac:dyDescent="0.2">
      <c r="B1765" s="3"/>
      <c r="C1765" s="3"/>
    </row>
    <row r="1766" spans="2:3" x14ac:dyDescent="0.2">
      <c r="B1766" s="3"/>
      <c r="C1766" s="3"/>
    </row>
    <row r="1767" spans="2:3" x14ac:dyDescent="0.2">
      <c r="B1767" s="3"/>
      <c r="C1767" s="3"/>
    </row>
    <row r="1768" spans="2:3" x14ac:dyDescent="0.2">
      <c r="B1768" s="3"/>
      <c r="C1768" s="3"/>
    </row>
    <row r="1769" spans="2:3" x14ac:dyDescent="0.2">
      <c r="B1769" s="3"/>
      <c r="C1769" s="3"/>
    </row>
    <row r="1770" spans="2:3" x14ac:dyDescent="0.2">
      <c r="B1770" s="3"/>
      <c r="C1770" s="3"/>
    </row>
    <row r="1771" spans="2:3" x14ac:dyDescent="0.2">
      <c r="B1771" s="3"/>
      <c r="C1771" s="3"/>
    </row>
    <row r="1772" spans="2:3" x14ac:dyDescent="0.2">
      <c r="B1772" s="3"/>
      <c r="C1772" s="3"/>
    </row>
    <row r="1773" spans="2:3" x14ac:dyDescent="0.2">
      <c r="B1773" s="3"/>
      <c r="C1773" s="3"/>
    </row>
    <row r="1774" spans="2:3" x14ac:dyDescent="0.2">
      <c r="B1774" s="3"/>
      <c r="C1774" s="3"/>
    </row>
    <row r="1775" spans="2:3" x14ac:dyDescent="0.2">
      <c r="B1775" s="3"/>
      <c r="C1775" s="3"/>
    </row>
    <row r="1776" spans="2:3" x14ac:dyDescent="0.2">
      <c r="B1776" s="3"/>
      <c r="C1776" s="3"/>
    </row>
    <row r="1777" spans="2:3" x14ac:dyDescent="0.2">
      <c r="B1777" s="3"/>
      <c r="C1777" s="3"/>
    </row>
    <row r="1778" spans="2:3" x14ac:dyDescent="0.2">
      <c r="B1778" s="3"/>
      <c r="C1778" s="3"/>
    </row>
    <row r="1779" spans="2:3" x14ac:dyDescent="0.2">
      <c r="B1779" s="3"/>
      <c r="C1779" s="3"/>
    </row>
    <row r="1780" spans="2:3" x14ac:dyDescent="0.2">
      <c r="B1780" s="3"/>
      <c r="C1780" s="3"/>
    </row>
    <row r="1781" spans="2:3" x14ac:dyDescent="0.2">
      <c r="B1781" s="3"/>
      <c r="C1781" s="3"/>
    </row>
    <row r="1782" spans="2:3" x14ac:dyDescent="0.2">
      <c r="B1782" s="3"/>
      <c r="C1782" s="3"/>
    </row>
    <row r="1783" spans="2:3" x14ac:dyDescent="0.2">
      <c r="B1783" s="3"/>
      <c r="C1783" s="3"/>
    </row>
    <row r="1784" spans="2:3" x14ac:dyDescent="0.2">
      <c r="B1784" s="3"/>
      <c r="C1784" s="3"/>
    </row>
    <row r="1785" spans="2:3" x14ac:dyDescent="0.2">
      <c r="B1785" s="3"/>
      <c r="C1785" s="3"/>
    </row>
    <row r="1786" spans="2:3" x14ac:dyDescent="0.2">
      <c r="B1786" s="3"/>
      <c r="C1786" s="3"/>
    </row>
    <row r="1787" spans="2:3" x14ac:dyDescent="0.2">
      <c r="B1787" s="3"/>
      <c r="C1787" s="3"/>
    </row>
    <row r="1788" spans="2:3" x14ac:dyDescent="0.2">
      <c r="B1788" s="3"/>
      <c r="C1788" s="3"/>
    </row>
    <row r="1789" spans="2:3" x14ac:dyDescent="0.2">
      <c r="B1789" s="3"/>
      <c r="C1789" s="3"/>
    </row>
    <row r="1790" spans="2:3" x14ac:dyDescent="0.2">
      <c r="B1790" s="3"/>
      <c r="C1790" s="3"/>
    </row>
    <row r="1791" spans="2:3" x14ac:dyDescent="0.2">
      <c r="B1791" s="3"/>
      <c r="C1791" s="3"/>
    </row>
    <row r="1792" spans="2:3" x14ac:dyDescent="0.2">
      <c r="B1792" s="3"/>
      <c r="C1792" s="3"/>
    </row>
    <row r="1793" spans="2:3" x14ac:dyDescent="0.2">
      <c r="B1793" s="3"/>
      <c r="C1793" s="3"/>
    </row>
    <row r="1794" spans="2:3" x14ac:dyDescent="0.2">
      <c r="B1794" s="3"/>
      <c r="C1794" s="3"/>
    </row>
    <row r="1795" spans="2:3" x14ac:dyDescent="0.2">
      <c r="B1795" s="3"/>
      <c r="C1795" s="3"/>
    </row>
    <row r="1796" spans="2:3" x14ac:dyDescent="0.2">
      <c r="B1796" s="3"/>
      <c r="C1796" s="3"/>
    </row>
    <row r="1797" spans="2:3" x14ac:dyDescent="0.2">
      <c r="B1797" s="3"/>
      <c r="C1797" s="3"/>
    </row>
    <row r="1798" spans="2:3" x14ac:dyDescent="0.2">
      <c r="B1798" s="3"/>
      <c r="C1798" s="3"/>
    </row>
    <row r="1799" spans="2:3" x14ac:dyDescent="0.2">
      <c r="B1799" s="3"/>
      <c r="C1799" s="3"/>
    </row>
    <row r="1800" spans="2:3" x14ac:dyDescent="0.2">
      <c r="B1800" s="3"/>
      <c r="C1800" s="3"/>
    </row>
    <row r="1801" spans="2:3" x14ac:dyDescent="0.2">
      <c r="B1801" s="3"/>
      <c r="C1801" s="3"/>
    </row>
    <row r="1802" spans="2:3" x14ac:dyDescent="0.2">
      <c r="B1802" s="3"/>
      <c r="C1802" s="3"/>
    </row>
    <row r="1803" spans="2:3" x14ac:dyDescent="0.2">
      <c r="B1803" s="3"/>
      <c r="C1803" s="3"/>
    </row>
    <row r="1804" spans="2:3" x14ac:dyDescent="0.2">
      <c r="B1804" s="3"/>
      <c r="C1804" s="3"/>
    </row>
    <row r="1805" spans="2:3" x14ac:dyDescent="0.2">
      <c r="B1805" s="3"/>
      <c r="C1805" s="3"/>
    </row>
    <row r="1806" spans="2:3" x14ac:dyDescent="0.2">
      <c r="B1806" s="3"/>
      <c r="C1806" s="3"/>
    </row>
    <row r="1807" spans="2:3" x14ac:dyDescent="0.2">
      <c r="B1807" s="3"/>
      <c r="C1807" s="3"/>
    </row>
    <row r="1808" spans="2:3" x14ac:dyDescent="0.2">
      <c r="B1808" s="3"/>
      <c r="C1808" s="3"/>
    </row>
    <row r="1809" spans="2:3" x14ac:dyDescent="0.2">
      <c r="B1809" s="3"/>
      <c r="C1809" s="3"/>
    </row>
    <row r="1810" spans="2:3" x14ac:dyDescent="0.2">
      <c r="B1810" s="3"/>
      <c r="C1810" s="3"/>
    </row>
    <row r="1811" spans="2:3" x14ac:dyDescent="0.2">
      <c r="B1811" s="3"/>
      <c r="C1811" s="3"/>
    </row>
    <row r="1812" spans="2:3" x14ac:dyDescent="0.2">
      <c r="B1812" s="3"/>
      <c r="C1812" s="3"/>
    </row>
    <row r="1813" spans="2:3" x14ac:dyDescent="0.2">
      <c r="B1813" s="3"/>
      <c r="C1813" s="3"/>
    </row>
    <row r="1814" spans="2:3" x14ac:dyDescent="0.2">
      <c r="B1814" s="3"/>
      <c r="C1814" s="3"/>
    </row>
    <row r="1815" spans="2:3" x14ac:dyDescent="0.2">
      <c r="B1815" s="3"/>
      <c r="C1815" s="3"/>
    </row>
    <row r="1816" spans="2:3" x14ac:dyDescent="0.2">
      <c r="B1816" s="3"/>
      <c r="C1816" s="3"/>
    </row>
    <row r="1817" spans="2:3" x14ac:dyDescent="0.2">
      <c r="B1817" s="3"/>
      <c r="C1817" s="3"/>
    </row>
    <row r="1818" spans="2:3" x14ac:dyDescent="0.2">
      <c r="B1818" s="3"/>
      <c r="C1818" s="3"/>
    </row>
    <row r="1819" spans="2:3" x14ac:dyDescent="0.2">
      <c r="B1819" s="3"/>
      <c r="C1819" s="3"/>
    </row>
    <row r="1820" spans="2:3" x14ac:dyDescent="0.2">
      <c r="B1820" s="3"/>
      <c r="C1820" s="3"/>
    </row>
    <row r="1821" spans="2:3" x14ac:dyDescent="0.2">
      <c r="B1821" s="3"/>
      <c r="C1821" s="3"/>
    </row>
    <row r="1822" spans="2:3" x14ac:dyDescent="0.2">
      <c r="B1822" s="3"/>
      <c r="C1822" s="3"/>
    </row>
    <row r="1823" spans="2:3" x14ac:dyDescent="0.2">
      <c r="B1823" s="3"/>
      <c r="C1823" s="3"/>
    </row>
    <row r="1824" spans="2:3" x14ac:dyDescent="0.2">
      <c r="B1824" s="3"/>
      <c r="C1824" s="3"/>
    </row>
    <row r="1825" spans="2:3" x14ac:dyDescent="0.2">
      <c r="B1825" s="3"/>
      <c r="C1825" s="3"/>
    </row>
    <row r="1826" spans="2:3" x14ac:dyDescent="0.2">
      <c r="B1826" s="3"/>
      <c r="C1826" s="3"/>
    </row>
    <row r="1827" spans="2:3" x14ac:dyDescent="0.2">
      <c r="B1827" s="3"/>
      <c r="C1827" s="3"/>
    </row>
    <row r="1828" spans="2:3" x14ac:dyDescent="0.2">
      <c r="B1828" s="3"/>
      <c r="C1828" s="3"/>
    </row>
    <row r="1829" spans="2:3" x14ac:dyDescent="0.2">
      <c r="B1829" s="3"/>
      <c r="C1829" s="3"/>
    </row>
    <row r="1830" spans="2:3" x14ac:dyDescent="0.2">
      <c r="B1830" s="3"/>
      <c r="C1830" s="3"/>
    </row>
    <row r="1831" spans="2:3" x14ac:dyDescent="0.2">
      <c r="B1831" s="3"/>
      <c r="C1831" s="3"/>
    </row>
    <row r="1832" spans="2:3" x14ac:dyDescent="0.2">
      <c r="B1832" s="3"/>
      <c r="C1832" s="3"/>
    </row>
    <row r="1833" spans="2:3" x14ac:dyDescent="0.2">
      <c r="B1833" s="3"/>
      <c r="C1833" s="3"/>
    </row>
    <row r="1834" spans="2:3" x14ac:dyDescent="0.2">
      <c r="B1834" s="3"/>
      <c r="C1834" s="3"/>
    </row>
    <row r="1835" spans="2:3" x14ac:dyDescent="0.2">
      <c r="B1835" s="3"/>
      <c r="C1835" s="3"/>
    </row>
    <row r="1836" spans="2:3" x14ac:dyDescent="0.2">
      <c r="B1836" s="3"/>
      <c r="C1836" s="3"/>
    </row>
    <row r="1837" spans="2:3" x14ac:dyDescent="0.2">
      <c r="B1837" s="3"/>
      <c r="C1837" s="3"/>
    </row>
    <row r="1838" spans="2:3" x14ac:dyDescent="0.2">
      <c r="B1838" s="3"/>
      <c r="C1838" s="3"/>
    </row>
    <row r="1839" spans="2:3" x14ac:dyDescent="0.2">
      <c r="B1839" s="3"/>
      <c r="C1839" s="3"/>
    </row>
    <row r="1840" spans="2:3" x14ac:dyDescent="0.2">
      <c r="B1840" s="3"/>
      <c r="C1840" s="3"/>
    </row>
    <row r="1841" spans="2:3" x14ac:dyDescent="0.2">
      <c r="B1841" s="3"/>
      <c r="C1841" s="3"/>
    </row>
    <row r="1842" spans="2:3" x14ac:dyDescent="0.2">
      <c r="B1842" s="3"/>
      <c r="C1842" s="3"/>
    </row>
    <row r="1843" spans="2:3" x14ac:dyDescent="0.2">
      <c r="B1843" s="3"/>
      <c r="C1843" s="3"/>
    </row>
    <row r="1844" spans="2:3" x14ac:dyDescent="0.2">
      <c r="B1844" s="3"/>
      <c r="C1844" s="3"/>
    </row>
    <row r="1845" spans="2:3" x14ac:dyDescent="0.2">
      <c r="B1845" s="3"/>
      <c r="C1845" s="3"/>
    </row>
    <row r="1846" spans="2:3" x14ac:dyDescent="0.2">
      <c r="B1846" s="3"/>
      <c r="C1846" s="3"/>
    </row>
    <row r="1847" spans="2:3" x14ac:dyDescent="0.2">
      <c r="B1847" s="3"/>
      <c r="C1847" s="3"/>
    </row>
    <row r="1848" spans="2:3" x14ac:dyDescent="0.2">
      <c r="B1848" s="3"/>
      <c r="C1848" s="3"/>
    </row>
    <row r="1849" spans="2:3" x14ac:dyDescent="0.2">
      <c r="B1849" s="3"/>
      <c r="C1849" s="3"/>
    </row>
    <row r="1850" spans="2:3" x14ac:dyDescent="0.2">
      <c r="B1850" s="3"/>
      <c r="C1850" s="3"/>
    </row>
    <row r="1851" spans="2:3" x14ac:dyDescent="0.2">
      <c r="B1851" s="3"/>
      <c r="C1851" s="3"/>
    </row>
    <row r="1852" spans="2:3" x14ac:dyDescent="0.2">
      <c r="B1852" s="3"/>
      <c r="C1852" s="3"/>
    </row>
    <row r="1853" spans="2:3" x14ac:dyDescent="0.2">
      <c r="B1853" s="3"/>
      <c r="C1853" s="3"/>
    </row>
    <row r="1854" spans="2:3" x14ac:dyDescent="0.2">
      <c r="B1854" s="3"/>
      <c r="C1854" s="3"/>
    </row>
    <row r="1855" spans="2:3" x14ac:dyDescent="0.2">
      <c r="B1855" s="3"/>
      <c r="C1855" s="3"/>
    </row>
    <row r="1856" spans="2:3" x14ac:dyDescent="0.2">
      <c r="B1856" s="3"/>
      <c r="C1856" s="3"/>
    </row>
    <row r="1857" spans="2:3" x14ac:dyDescent="0.2">
      <c r="B1857" s="3"/>
      <c r="C1857" s="3"/>
    </row>
    <row r="1858" spans="2:3" x14ac:dyDescent="0.2">
      <c r="B1858" s="3"/>
      <c r="C1858" s="3"/>
    </row>
    <row r="1859" spans="2:3" x14ac:dyDescent="0.2">
      <c r="B1859" s="3"/>
      <c r="C1859" s="3"/>
    </row>
    <row r="1860" spans="2:3" x14ac:dyDescent="0.2">
      <c r="B1860" s="3"/>
      <c r="C1860" s="3"/>
    </row>
    <row r="1861" spans="2:3" x14ac:dyDescent="0.2">
      <c r="B1861" s="3"/>
      <c r="C1861" s="3"/>
    </row>
    <row r="1862" spans="2:3" x14ac:dyDescent="0.2">
      <c r="B1862" s="3"/>
      <c r="C1862" s="3"/>
    </row>
    <row r="1863" spans="2:3" x14ac:dyDescent="0.2">
      <c r="B1863" s="3"/>
      <c r="C1863" s="3"/>
    </row>
    <row r="1864" spans="2:3" x14ac:dyDescent="0.2">
      <c r="B1864" s="3"/>
      <c r="C1864" s="3"/>
    </row>
    <row r="1865" spans="2:3" x14ac:dyDescent="0.2">
      <c r="B1865" s="3"/>
      <c r="C1865" s="3"/>
    </row>
    <row r="1866" spans="2:3" x14ac:dyDescent="0.2">
      <c r="B1866" s="3"/>
      <c r="C1866" s="3"/>
    </row>
    <row r="1867" spans="2:3" x14ac:dyDescent="0.2">
      <c r="B1867" s="3"/>
      <c r="C1867" s="3"/>
    </row>
    <row r="1868" spans="2:3" x14ac:dyDescent="0.2">
      <c r="B1868" s="3"/>
      <c r="C1868" s="3"/>
    </row>
    <row r="1869" spans="2:3" x14ac:dyDescent="0.2">
      <c r="B1869" s="3"/>
      <c r="C1869" s="3"/>
    </row>
    <row r="1870" spans="2:3" x14ac:dyDescent="0.2">
      <c r="B1870" s="3"/>
      <c r="C1870" s="3"/>
    </row>
    <row r="1871" spans="2:3" x14ac:dyDescent="0.2">
      <c r="B1871" s="3"/>
      <c r="C1871" s="3"/>
    </row>
    <row r="1872" spans="2:3" x14ac:dyDescent="0.2">
      <c r="B1872" s="3"/>
      <c r="C1872" s="3"/>
    </row>
    <row r="1873" spans="2:3" x14ac:dyDescent="0.2">
      <c r="B1873" s="3"/>
      <c r="C1873" s="3"/>
    </row>
    <row r="1874" spans="2:3" x14ac:dyDescent="0.2">
      <c r="B1874" s="3"/>
      <c r="C1874" s="3"/>
    </row>
    <row r="1875" spans="2:3" x14ac:dyDescent="0.2">
      <c r="B1875" s="3"/>
      <c r="C1875" s="3"/>
    </row>
    <row r="1876" spans="2:3" x14ac:dyDescent="0.2">
      <c r="B1876" s="3"/>
      <c r="C1876" s="3"/>
    </row>
    <row r="1877" spans="2:3" x14ac:dyDescent="0.2">
      <c r="B1877" s="3"/>
      <c r="C1877" s="3"/>
    </row>
    <row r="1878" spans="2:3" x14ac:dyDescent="0.2">
      <c r="B1878" s="3"/>
      <c r="C1878" s="3"/>
    </row>
    <row r="1879" spans="2:3" x14ac:dyDescent="0.2">
      <c r="B1879" s="3"/>
      <c r="C1879" s="3"/>
    </row>
    <row r="1880" spans="2:3" x14ac:dyDescent="0.2">
      <c r="B1880" s="3"/>
      <c r="C1880" s="3"/>
    </row>
    <row r="1881" spans="2:3" x14ac:dyDescent="0.2">
      <c r="B1881" s="3"/>
      <c r="C1881" s="3"/>
    </row>
    <row r="1882" spans="2:3" x14ac:dyDescent="0.2">
      <c r="B1882" s="3"/>
      <c r="C1882" s="3"/>
    </row>
    <row r="1883" spans="2:3" x14ac:dyDescent="0.2">
      <c r="B1883" s="3"/>
      <c r="C1883" s="3"/>
    </row>
    <row r="1884" spans="2:3" x14ac:dyDescent="0.2">
      <c r="B1884" s="3"/>
      <c r="C1884" s="3"/>
    </row>
    <row r="1885" spans="2:3" x14ac:dyDescent="0.2">
      <c r="B1885" s="3"/>
      <c r="C1885" s="3"/>
    </row>
    <row r="1886" spans="2:3" x14ac:dyDescent="0.2">
      <c r="B1886" s="3"/>
      <c r="C1886" s="3"/>
    </row>
    <row r="1887" spans="2:3" x14ac:dyDescent="0.2">
      <c r="B1887" s="3"/>
      <c r="C1887" s="3"/>
    </row>
    <row r="1888" spans="2:3" x14ac:dyDescent="0.2">
      <c r="B1888" s="3"/>
      <c r="C1888" s="3"/>
    </row>
    <row r="1889" spans="2:3" x14ac:dyDescent="0.2">
      <c r="B1889" s="3"/>
      <c r="C1889" s="3"/>
    </row>
    <row r="1890" spans="2:3" x14ac:dyDescent="0.2">
      <c r="B1890" s="3"/>
      <c r="C1890" s="3"/>
    </row>
    <row r="1891" spans="2:3" x14ac:dyDescent="0.2">
      <c r="B1891" s="3"/>
      <c r="C1891" s="3"/>
    </row>
    <row r="1892" spans="2:3" x14ac:dyDescent="0.2">
      <c r="B1892" s="3"/>
      <c r="C1892" s="3"/>
    </row>
    <row r="1893" spans="2:3" x14ac:dyDescent="0.2">
      <c r="B1893" s="3"/>
      <c r="C1893" s="3"/>
    </row>
    <row r="1894" spans="2:3" x14ac:dyDescent="0.2">
      <c r="B1894" s="3"/>
      <c r="C1894" s="3"/>
    </row>
    <row r="1895" spans="2:3" x14ac:dyDescent="0.2">
      <c r="B1895" s="3"/>
      <c r="C1895" s="3"/>
    </row>
    <row r="1896" spans="2:3" x14ac:dyDescent="0.2">
      <c r="B1896" s="3"/>
      <c r="C1896" s="3"/>
    </row>
    <row r="1897" spans="2:3" x14ac:dyDescent="0.2">
      <c r="B1897" s="3"/>
      <c r="C1897" s="3"/>
    </row>
    <row r="1898" spans="2:3" x14ac:dyDescent="0.2">
      <c r="B1898" s="3"/>
      <c r="C1898" s="3"/>
    </row>
    <row r="1899" spans="2:3" x14ac:dyDescent="0.2">
      <c r="B1899" s="3"/>
      <c r="C1899" s="3"/>
    </row>
    <row r="1900" spans="2:3" x14ac:dyDescent="0.2">
      <c r="B1900" s="3"/>
      <c r="C1900" s="3"/>
    </row>
    <row r="1901" spans="2:3" x14ac:dyDescent="0.2">
      <c r="B1901" s="3"/>
      <c r="C1901" s="3"/>
    </row>
    <row r="1902" spans="2:3" x14ac:dyDescent="0.2">
      <c r="B1902" s="3"/>
      <c r="C1902" s="3"/>
    </row>
    <row r="1903" spans="2:3" x14ac:dyDescent="0.2">
      <c r="B1903" s="3"/>
      <c r="C1903" s="3"/>
    </row>
    <row r="1904" spans="2:3" x14ac:dyDescent="0.2">
      <c r="B1904" s="3"/>
      <c r="C1904" s="3"/>
    </row>
    <row r="1905" spans="2:3" x14ac:dyDescent="0.2">
      <c r="B1905" s="3"/>
      <c r="C1905" s="3"/>
    </row>
    <row r="1906" spans="2:3" x14ac:dyDescent="0.2">
      <c r="B1906" s="3"/>
      <c r="C1906" s="3"/>
    </row>
    <row r="1907" spans="2:3" x14ac:dyDescent="0.2">
      <c r="B1907" s="3"/>
      <c r="C1907" s="3"/>
    </row>
    <row r="1908" spans="2:3" x14ac:dyDescent="0.2">
      <c r="B1908" s="3"/>
      <c r="C1908" s="3"/>
    </row>
    <row r="1909" spans="2:3" x14ac:dyDescent="0.2">
      <c r="B1909" s="3"/>
      <c r="C1909" s="3"/>
    </row>
    <row r="1910" spans="2:3" x14ac:dyDescent="0.2">
      <c r="B1910" s="3"/>
      <c r="C1910" s="3"/>
    </row>
    <row r="1911" spans="2:3" x14ac:dyDescent="0.2">
      <c r="B1911" s="3"/>
      <c r="C1911" s="3"/>
    </row>
    <row r="1912" spans="2:3" x14ac:dyDescent="0.2">
      <c r="B1912" s="3"/>
      <c r="C1912" s="3"/>
    </row>
    <row r="1913" spans="2:3" x14ac:dyDescent="0.2">
      <c r="B1913" s="3"/>
      <c r="C1913" s="3"/>
    </row>
    <row r="1914" spans="2:3" x14ac:dyDescent="0.2">
      <c r="B1914" s="3"/>
      <c r="C1914" s="3"/>
    </row>
    <row r="1915" spans="2:3" x14ac:dyDescent="0.2">
      <c r="B1915" s="3"/>
      <c r="C1915" s="3"/>
    </row>
    <row r="1916" spans="2:3" x14ac:dyDescent="0.2">
      <c r="B1916" s="3"/>
      <c r="C1916" s="3"/>
    </row>
    <row r="1917" spans="2:3" x14ac:dyDescent="0.2">
      <c r="B1917" s="3"/>
      <c r="C1917" s="3"/>
    </row>
    <row r="1918" spans="2:3" x14ac:dyDescent="0.2">
      <c r="B1918" s="3"/>
      <c r="C1918" s="3"/>
    </row>
    <row r="1919" spans="2:3" x14ac:dyDescent="0.2">
      <c r="B1919" s="3"/>
      <c r="C1919" s="3"/>
    </row>
    <row r="1920" spans="2:3" x14ac:dyDescent="0.2">
      <c r="B1920" s="3"/>
      <c r="C1920" s="3"/>
    </row>
    <row r="1921" spans="2:3" x14ac:dyDescent="0.2">
      <c r="B1921" s="3"/>
      <c r="C1921" s="3"/>
    </row>
    <row r="1922" spans="2:3" x14ac:dyDescent="0.2">
      <c r="B1922" s="3"/>
      <c r="C1922" s="3"/>
    </row>
    <row r="1923" spans="2:3" x14ac:dyDescent="0.2">
      <c r="B1923" s="3"/>
      <c r="C1923" s="3"/>
    </row>
    <row r="1924" spans="2:3" x14ac:dyDescent="0.2">
      <c r="B1924" s="3"/>
      <c r="C1924" s="3"/>
    </row>
    <row r="1925" spans="2:3" x14ac:dyDescent="0.2">
      <c r="B1925" s="3"/>
      <c r="C1925" s="3"/>
    </row>
    <row r="1926" spans="2:3" x14ac:dyDescent="0.2">
      <c r="B1926" s="3"/>
      <c r="C1926" s="3"/>
    </row>
    <row r="1927" spans="2:3" x14ac:dyDescent="0.2">
      <c r="B1927" s="3"/>
      <c r="C1927" s="3"/>
    </row>
    <row r="1928" spans="2:3" x14ac:dyDescent="0.2">
      <c r="B1928" s="3"/>
      <c r="C1928" s="3"/>
    </row>
    <row r="1929" spans="2:3" x14ac:dyDescent="0.2">
      <c r="B1929" s="3"/>
      <c r="C1929" s="3"/>
    </row>
    <row r="1930" spans="2:3" x14ac:dyDescent="0.2">
      <c r="B1930" s="3"/>
      <c r="C1930" s="3"/>
    </row>
    <row r="1931" spans="2:3" x14ac:dyDescent="0.2">
      <c r="B1931" s="3"/>
      <c r="C1931" s="3"/>
    </row>
    <row r="1932" spans="2:3" x14ac:dyDescent="0.2">
      <c r="B1932" s="3"/>
      <c r="C1932" s="3"/>
    </row>
    <row r="1933" spans="2:3" x14ac:dyDescent="0.2">
      <c r="B1933" s="3"/>
      <c r="C1933" s="3"/>
    </row>
    <row r="1934" spans="2:3" x14ac:dyDescent="0.2">
      <c r="B1934" s="3"/>
      <c r="C1934" s="3"/>
    </row>
    <row r="1935" spans="2:3" x14ac:dyDescent="0.2">
      <c r="B1935" s="3"/>
      <c r="C1935" s="3"/>
    </row>
    <row r="1936" spans="2:3" x14ac:dyDescent="0.2">
      <c r="B1936" s="3"/>
      <c r="C1936" s="3"/>
    </row>
    <row r="1937" spans="2:3" x14ac:dyDescent="0.2">
      <c r="B1937" s="3"/>
      <c r="C1937" s="3"/>
    </row>
    <row r="1938" spans="2:3" x14ac:dyDescent="0.2">
      <c r="B1938" s="3"/>
      <c r="C1938" s="3"/>
    </row>
    <row r="1939" spans="2:3" x14ac:dyDescent="0.2">
      <c r="B1939" s="3"/>
      <c r="C1939" s="3"/>
    </row>
    <row r="1940" spans="2:3" x14ac:dyDescent="0.2">
      <c r="B1940" s="3"/>
      <c r="C1940" s="3"/>
    </row>
    <row r="1941" spans="2:3" x14ac:dyDescent="0.2">
      <c r="B1941" s="3"/>
      <c r="C1941" s="3"/>
    </row>
    <row r="1942" spans="2:3" x14ac:dyDescent="0.2">
      <c r="B1942" s="3"/>
      <c r="C1942" s="3"/>
    </row>
    <row r="1943" spans="2:3" x14ac:dyDescent="0.2">
      <c r="B1943" s="3"/>
      <c r="C1943" s="3"/>
    </row>
    <row r="1944" spans="2:3" x14ac:dyDescent="0.2">
      <c r="B1944" s="3"/>
      <c r="C1944" s="3"/>
    </row>
    <row r="1945" spans="2:3" x14ac:dyDescent="0.2">
      <c r="B1945" s="3"/>
      <c r="C1945" s="3"/>
    </row>
    <row r="1946" spans="2:3" x14ac:dyDescent="0.2">
      <c r="B1946" s="3"/>
      <c r="C1946" s="3"/>
    </row>
    <row r="1947" spans="2:3" x14ac:dyDescent="0.2">
      <c r="B1947" s="3"/>
      <c r="C1947" s="3"/>
    </row>
    <row r="1948" spans="2:3" x14ac:dyDescent="0.2">
      <c r="B1948" s="3"/>
      <c r="C1948" s="3"/>
    </row>
    <row r="1949" spans="2:3" x14ac:dyDescent="0.2">
      <c r="B1949" s="3"/>
      <c r="C1949" s="3"/>
    </row>
    <row r="1950" spans="2:3" x14ac:dyDescent="0.2">
      <c r="B1950" s="3"/>
      <c r="C1950" s="3"/>
    </row>
    <row r="1951" spans="2:3" x14ac:dyDescent="0.2">
      <c r="B1951" s="3"/>
      <c r="C1951" s="3"/>
    </row>
    <row r="1952" spans="2:3" x14ac:dyDescent="0.2">
      <c r="B1952" s="3"/>
      <c r="C1952" s="3"/>
    </row>
    <row r="1953" spans="2:3" x14ac:dyDescent="0.2">
      <c r="B1953" s="3"/>
      <c r="C1953" s="3"/>
    </row>
    <row r="1954" spans="2:3" x14ac:dyDescent="0.2">
      <c r="B1954" s="3"/>
      <c r="C1954" s="3"/>
    </row>
    <row r="1955" spans="2:3" x14ac:dyDescent="0.2">
      <c r="B1955" s="3"/>
      <c r="C1955" s="3"/>
    </row>
    <row r="1956" spans="2:3" x14ac:dyDescent="0.2">
      <c r="B1956" s="3"/>
      <c r="C1956" s="3"/>
    </row>
    <row r="1957" spans="2:3" x14ac:dyDescent="0.2">
      <c r="B1957" s="3"/>
      <c r="C1957" s="3"/>
    </row>
    <row r="1958" spans="2:3" x14ac:dyDescent="0.2">
      <c r="B1958" s="3"/>
      <c r="C1958" s="3"/>
    </row>
    <row r="1959" spans="2:3" x14ac:dyDescent="0.2">
      <c r="B1959" s="3"/>
      <c r="C1959" s="3"/>
    </row>
    <row r="1960" spans="2:3" x14ac:dyDescent="0.2">
      <c r="B1960" s="3"/>
      <c r="C1960" s="3"/>
    </row>
    <row r="1961" spans="2:3" x14ac:dyDescent="0.2">
      <c r="B1961" s="3"/>
      <c r="C1961" s="3"/>
    </row>
    <row r="1962" spans="2:3" x14ac:dyDescent="0.2">
      <c r="B1962" s="3"/>
      <c r="C1962" s="3"/>
    </row>
    <row r="1963" spans="2:3" x14ac:dyDescent="0.2">
      <c r="B1963" s="3"/>
      <c r="C1963" s="3"/>
    </row>
    <row r="1964" spans="2:3" x14ac:dyDescent="0.2">
      <c r="B1964" s="3"/>
      <c r="C1964" s="3"/>
    </row>
    <row r="1965" spans="2:3" x14ac:dyDescent="0.2">
      <c r="B1965" s="3"/>
      <c r="C1965" s="3"/>
    </row>
    <row r="1966" spans="2:3" x14ac:dyDescent="0.2">
      <c r="B1966" s="3"/>
      <c r="C1966" s="3"/>
    </row>
    <row r="1967" spans="2:3" x14ac:dyDescent="0.2">
      <c r="B1967" s="3"/>
      <c r="C1967" s="3"/>
    </row>
    <row r="1968" spans="2:3" x14ac:dyDescent="0.2">
      <c r="B1968" s="3"/>
      <c r="C1968" s="3"/>
    </row>
    <row r="1969" spans="2:3" x14ac:dyDescent="0.2">
      <c r="B1969" s="3"/>
      <c r="C1969" s="3"/>
    </row>
    <row r="1970" spans="2:3" x14ac:dyDescent="0.2">
      <c r="B1970" s="3"/>
      <c r="C1970" s="3"/>
    </row>
    <row r="1971" spans="2:3" x14ac:dyDescent="0.2">
      <c r="B1971" s="3"/>
      <c r="C1971" s="3"/>
    </row>
    <row r="1972" spans="2:3" x14ac:dyDescent="0.2">
      <c r="B1972" s="3"/>
      <c r="C1972" s="3"/>
    </row>
    <row r="1973" spans="2:3" x14ac:dyDescent="0.2">
      <c r="B1973" s="3"/>
      <c r="C1973" s="3"/>
    </row>
    <row r="1974" spans="2:3" x14ac:dyDescent="0.2">
      <c r="B1974" s="3"/>
      <c r="C1974" s="3"/>
    </row>
    <row r="1975" spans="2:3" x14ac:dyDescent="0.2">
      <c r="B1975" s="3"/>
      <c r="C1975" s="3"/>
    </row>
    <row r="1976" spans="2:3" x14ac:dyDescent="0.2">
      <c r="B1976" s="3"/>
      <c r="C1976" s="3"/>
    </row>
    <row r="1977" spans="2:3" x14ac:dyDescent="0.2">
      <c r="B1977" s="3"/>
      <c r="C1977" s="3"/>
    </row>
    <row r="1978" spans="2:3" x14ac:dyDescent="0.2">
      <c r="B1978" s="3"/>
      <c r="C1978" s="3"/>
    </row>
    <row r="1979" spans="2:3" x14ac:dyDescent="0.2">
      <c r="B1979" s="3"/>
      <c r="C1979" s="3"/>
    </row>
    <row r="1980" spans="2:3" x14ac:dyDescent="0.2">
      <c r="B1980" s="3"/>
      <c r="C1980" s="3"/>
    </row>
    <row r="1981" spans="2:3" x14ac:dyDescent="0.2">
      <c r="B1981" s="3"/>
      <c r="C1981" s="3"/>
    </row>
    <row r="1982" spans="2:3" x14ac:dyDescent="0.2">
      <c r="B1982" s="3"/>
      <c r="C1982" s="3"/>
    </row>
    <row r="1983" spans="2:3" x14ac:dyDescent="0.2">
      <c r="B1983" s="3"/>
      <c r="C1983" s="3"/>
    </row>
    <row r="1984" spans="2:3" x14ac:dyDescent="0.2">
      <c r="B1984" s="3"/>
      <c r="C1984" s="3"/>
    </row>
    <row r="1985" spans="2:3" x14ac:dyDescent="0.2">
      <c r="B1985" s="3"/>
      <c r="C1985" s="3"/>
    </row>
    <row r="1986" spans="2:3" x14ac:dyDescent="0.2">
      <c r="B1986" s="3"/>
      <c r="C1986" s="3"/>
    </row>
    <row r="1987" spans="2:3" x14ac:dyDescent="0.2">
      <c r="B1987" s="3"/>
      <c r="C1987" s="3"/>
    </row>
    <row r="1988" spans="2:3" x14ac:dyDescent="0.2">
      <c r="B1988" s="3"/>
      <c r="C1988" s="3"/>
    </row>
    <row r="1989" spans="2:3" x14ac:dyDescent="0.2">
      <c r="B1989" s="3"/>
      <c r="C1989" s="3"/>
    </row>
    <row r="1990" spans="2:3" x14ac:dyDescent="0.2">
      <c r="B1990" s="3"/>
      <c r="C1990" s="3"/>
    </row>
    <row r="1991" spans="2:3" x14ac:dyDescent="0.2">
      <c r="B1991" s="3"/>
      <c r="C1991" s="3"/>
    </row>
    <row r="1992" spans="2:3" x14ac:dyDescent="0.2">
      <c r="B1992" s="3"/>
      <c r="C1992" s="3"/>
    </row>
    <row r="1993" spans="2:3" x14ac:dyDescent="0.2">
      <c r="B1993" s="3"/>
      <c r="C1993" s="3"/>
    </row>
    <row r="1994" spans="2:3" x14ac:dyDescent="0.2">
      <c r="B1994" s="3"/>
      <c r="C1994" s="3"/>
    </row>
    <row r="1995" spans="2:3" x14ac:dyDescent="0.2">
      <c r="B1995" s="3"/>
      <c r="C1995" s="3"/>
    </row>
    <row r="1996" spans="2:3" x14ac:dyDescent="0.2">
      <c r="B1996" s="3"/>
      <c r="C1996" s="3"/>
    </row>
    <row r="1997" spans="2:3" x14ac:dyDescent="0.2">
      <c r="B1997" s="3"/>
      <c r="C1997" s="3"/>
    </row>
    <row r="1998" spans="2:3" x14ac:dyDescent="0.2">
      <c r="B1998" s="3"/>
      <c r="C1998" s="3"/>
    </row>
    <row r="1999" spans="2:3" x14ac:dyDescent="0.2">
      <c r="B1999" s="3"/>
      <c r="C1999" s="3"/>
    </row>
    <row r="2000" spans="2:3" x14ac:dyDescent="0.2">
      <c r="B2000" s="3"/>
      <c r="C2000" s="3"/>
    </row>
    <row r="2001" spans="2:3" x14ac:dyDescent="0.2">
      <c r="B2001" s="3"/>
      <c r="C2001" s="3"/>
    </row>
    <row r="2002" spans="2:3" x14ac:dyDescent="0.2">
      <c r="B2002" s="3"/>
      <c r="C2002" s="3"/>
    </row>
    <row r="2003" spans="2:3" x14ac:dyDescent="0.2">
      <c r="B2003" s="3"/>
      <c r="C2003" s="3"/>
    </row>
    <row r="2004" spans="2:3" x14ac:dyDescent="0.2">
      <c r="B2004" s="3"/>
      <c r="C2004" s="3"/>
    </row>
    <row r="2005" spans="2:3" x14ac:dyDescent="0.2">
      <c r="B2005" s="3"/>
      <c r="C2005" s="3"/>
    </row>
    <row r="2006" spans="2:3" x14ac:dyDescent="0.2">
      <c r="B2006" s="3"/>
      <c r="C2006" s="3"/>
    </row>
    <row r="2007" spans="2:3" x14ac:dyDescent="0.2">
      <c r="B2007" s="3"/>
      <c r="C2007" s="3"/>
    </row>
    <row r="2008" spans="2:3" x14ac:dyDescent="0.2">
      <c r="B2008" s="3"/>
      <c r="C2008" s="3"/>
    </row>
    <row r="2009" spans="2:3" x14ac:dyDescent="0.2">
      <c r="B2009" s="3"/>
      <c r="C2009" s="3"/>
    </row>
    <row r="2010" spans="2:3" x14ac:dyDescent="0.2">
      <c r="B2010" s="3"/>
      <c r="C2010" s="3"/>
    </row>
    <row r="2011" spans="2:3" x14ac:dyDescent="0.2">
      <c r="B2011" s="3"/>
      <c r="C2011" s="3"/>
    </row>
    <row r="2012" spans="2:3" x14ac:dyDescent="0.2">
      <c r="B2012" s="3"/>
      <c r="C2012" s="3"/>
    </row>
    <row r="2013" spans="2:3" x14ac:dyDescent="0.2">
      <c r="B2013" s="3"/>
      <c r="C2013" s="3"/>
    </row>
    <row r="2014" spans="2:3" x14ac:dyDescent="0.2">
      <c r="B2014" s="3"/>
      <c r="C2014" s="3"/>
    </row>
    <row r="2015" spans="2:3" x14ac:dyDescent="0.2">
      <c r="B2015" s="3"/>
      <c r="C2015" s="3"/>
    </row>
    <row r="2016" spans="2:3" x14ac:dyDescent="0.2">
      <c r="B2016" s="3"/>
      <c r="C2016" s="3"/>
    </row>
    <row r="2017" spans="2:3" x14ac:dyDescent="0.2">
      <c r="B2017" s="3"/>
      <c r="C2017" s="3"/>
    </row>
    <row r="2018" spans="2:3" x14ac:dyDescent="0.2">
      <c r="B2018" s="3"/>
      <c r="C2018" s="3"/>
    </row>
    <row r="2019" spans="2:3" x14ac:dyDescent="0.2">
      <c r="B2019" s="3"/>
      <c r="C2019" s="3"/>
    </row>
    <row r="2020" spans="2:3" x14ac:dyDescent="0.2">
      <c r="B2020" s="3"/>
      <c r="C2020" s="3"/>
    </row>
    <row r="2021" spans="2:3" x14ac:dyDescent="0.2">
      <c r="B2021" s="3"/>
      <c r="C2021" s="3"/>
    </row>
    <row r="2022" spans="2:3" x14ac:dyDescent="0.2">
      <c r="B2022" s="3"/>
      <c r="C2022" s="3"/>
    </row>
    <row r="2023" spans="2:3" x14ac:dyDescent="0.2">
      <c r="B2023" s="3"/>
      <c r="C2023" s="3"/>
    </row>
    <row r="2024" spans="2:3" x14ac:dyDescent="0.2">
      <c r="B2024" s="3"/>
      <c r="C2024" s="3"/>
    </row>
    <row r="2025" spans="2:3" x14ac:dyDescent="0.2">
      <c r="B2025" s="3"/>
      <c r="C2025" s="3"/>
    </row>
    <row r="2026" spans="2:3" x14ac:dyDescent="0.2">
      <c r="B2026" s="3"/>
      <c r="C2026" s="3"/>
    </row>
    <row r="2027" spans="2:3" x14ac:dyDescent="0.2">
      <c r="B2027" s="3"/>
      <c r="C2027" s="3"/>
    </row>
    <row r="2028" spans="2:3" x14ac:dyDescent="0.2">
      <c r="B2028" s="3"/>
      <c r="C2028" s="3"/>
    </row>
    <row r="2029" spans="2:3" x14ac:dyDescent="0.2">
      <c r="B2029" s="3"/>
      <c r="C2029" s="3"/>
    </row>
    <row r="2030" spans="2:3" x14ac:dyDescent="0.2">
      <c r="B2030" s="3"/>
      <c r="C2030" s="3"/>
    </row>
    <row r="2031" spans="2:3" x14ac:dyDescent="0.2">
      <c r="B2031" s="3"/>
      <c r="C2031" s="3"/>
    </row>
    <row r="2032" spans="2:3" x14ac:dyDescent="0.2">
      <c r="B2032" s="3"/>
      <c r="C2032" s="3"/>
    </row>
    <row r="2033" spans="2:3" x14ac:dyDescent="0.2">
      <c r="B2033" s="3"/>
      <c r="C2033" s="3"/>
    </row>
    <row r="2034" spans="2:3" x14ac:dyDescent="0.2">
      <c r="B2034" s="3"/>
      <c r="C2034" s="3"/>
    </row>
    <row r="2035" spans="2:3" x14ac:dyDescent="0.2">
      <c r="B2035" s="3"/>
      <c r="C2035" s="3"/>
    </row>
    <row r="2036" spans="2:3" x14ac:dyDescent="0.2">
      <c r="B2036" s="3"/>
      <c r="C2036" s="3"/>
    </row>
    <row r="2037" spans="2:3" x14ac:dyDescent="0.2">
      <c r="B2037" s="3"/>
      <c r="C2037" s="3"/>
    </row>
    <row r="2038" spans="2:3" x14ac:dyDescent="0.2">
      <c r="B2038" s="3"/>
      <c r="C2038" s="3"/>
    </row>
    <row r="2039" spans="2:3" x14ac:dyDescent="0.2">
      <c r="B2039" s="3"/>
      <c r="C2039" s="3"/>
    </row>
    <row r="2040" spans="2:3" x14ac:dyDescent="0.2">
      <c r="B2040" s="3"/>
      <c r="C2040" s="3"/>
    </row>
    <row r="2041" spans="2:3" x14ac:dyDescent="0.2">
      <c r="B2041" s="3"/>
      <c r="C2041" s="3"/>
    </row>
    <row r="2042" spans="2:3" x14ac:dyDescent="0.2">
      <c r="B2042" s="3"/>
      <c r="C2042" s="3"/>
    </row>
    <row r="2043" spans="2:3" x14ac:dyDescent="0.2">
      <c r="B2043" s="3"/>
      <c r="C2043" s="3"/>
    </row>
    <row r="2044" spans="2:3" x14ac:dyDescent="0.2">
      <c r="B2044" s="3"/>
      <c r="C2044" s="3"/>
    </row>
    <row r="2045" spans="2:3" x14ac:dyDescent="0.2">
      <c r="B2045" s="3"/>
      <c r="C2045" s="3"/>
    </row>
    <row r="2046" spans="2:3" x14ac:dyDescent="0.2">
      <c r="B2046" s="3"/>
      <c r="C2046" s="3"/>
    </row>
    <row r="2047" spans="2:3" x14ac:dyDescent="0.2">
      <c r="B2047" s="3"/>
      <c r="C2047" s="3"/>
    </row>
    <row r="2048" spans="2:3" x14ac:dyDescent="0.2">
      <c r="B2048" s="3"/>
      <c r="C2048" s="3"/>
    </row>
    <row r="2049" spans="2:3" x14ac:dyDescent="0.2">
      <c r="B2049" s="3"/>
      <c r="C2049" s="3"/>
    </row>
    <row r="2050" spans="2:3" x14ac:dyDescent="0.2">
      <c r="B2050" s="3"/>
      <c r="C2050" s="3"/>
    </row>
    <row r="2051" spans="2:3" x14ac:dyDescent="0.2">
      <c r="B2051" s="3"/>
      <c r="C2051" s="3"/>
    </row>
    <row r="2052" spans="2:3" x14ac:dyDescent="0.2">
      <c r="B2052" s="3"/>
      <c r="C2052" s="3"/>
    </row>
    <row r="2053" spans="2:3" x14ac:dyDescent="0.2">
      <c r="B2053" s="3"/>
      <c r="C2053" s="3"/>
    </row>
    <row r="2054" spans="2:3" x14ac:dyDescent="0.2">
      <c r="B2054" s="3"/>
      <c r="C2054" s="3"/>
    </row>
    <row r="2055" spans="2:3" x14ac:dyDescent="0.2">
      <c r="B2055" s="3"/>
      <c r="C2055" s="3"/>
    </row>
    <row r="2056" spans="2:3" x14ac:dyDescent="0.2">
      <c r="B2056" s="3"/>
      <c r="C2056" s="3"/>
    </row>
    <row r="2057" spans="2:3" x14ac:dyDescent="0.2">
      <c r="B2057" s="3"/>
      <c r="C2057" s="3"/>
    </row>
    <row r="2058" spans="2:3" x14ac:dyDescent="0.2">
      <c r="B2058" s="3"/>
      <c r="C2058" s="3"/>
    </row>
    <row r="2059" spans="2:3" x14ac:dyDescent="0.2">
      <c r="B2059" s="3"/>
      <c r="C2059" s="3"/>
    </row>
    <row r="2060" spans="2:3" x14ac:dyDescent="0.2">
      <c r="B2060" s="3"/>
      <c r="C2060" s="3"/>
    </row>
    <row r="2061" spans="2:3" x14ac:dyDescent="0.2">
      <c r="B2061" s="3"/>
      <c r="C2061" s="3"/>
    </row>
    <row r="2062" spans="2:3" x14ac:dyDescent="0.2">
      <c r="B2062" s="3"/>
      <c r="C2062" s="3"/>
    </row>
    <row r="2063" spans="2:3" x14ac:dyDescent="0.2">
      <c r="B2063" s="3"/>
      <c r="C2063" s="3"/>
    </row>
    <row r="2064" spans="2:3" x14ac:dyDescent="0.2">
      <c r="B2064" s="3"/>
      <c r="C2064" s="3"/>
    </row>
    <row r="2065" spans="2:3" x14ac:dyDescent="0.2">
      <c r="B2065" s="3"/>
      <c r="C2065" s="3"/>
    </row>
    <row r="2066" spans="2:3" x14ac:dyDescent="0.2">
      <c r="B2066" s="3"/>
      <c r="C2066" s="3"/>
    </row>
    <row r="2067" spans="2:3" x14ac:dyDescent="0.2">
      <c r="B2067" s="3"/>
      <c r="C2067" s="3"/>
    </row>
    <row r="2068" spans="2:3" x14ac:dyDescent="0.2">
      <c r="B2068" s="3"/>
      <c r="C2068" s="3"/>
    </row>
    <row r="2069" spans="2:3" x14ac:dyDescent="0.2">
      <c r="B2069" s="3"/>
      <c r="C2069" s="3"/>
    </row>
    <row r="2070" spans="2:3" x14ac:dyDescent="0.2">
      <c r="B2070" s="3"/>
      <c r="C2070" s="3"/>
    </row>
    <row r="2071" spans="2:3" x14ac:dyDescent="0.2">
      <c r="B2071" s="3"/>
      <c r="C2071" s="3"/>
    </row>
    <row r="2072" spans="2:3" x14ac:dyDescent="0.2">
      <c r="B2072" s="3"/>
      <c r="C2072" s="3"/>
    </row>
    <row r="2073" spans="2:3" x14ac:dyDescent="0.2">
      <c r="B2073" s="3"/>
      <c r="C2073" s="3"/>
    </row>
    <row r="2074" spans="2:3" x14ac:dyDescent="0.2">
      <c r="B2074" s="3"/>
      <c r="C2074" s="3"/>
    </row>
    <row r="2075" spans="2:3" x14ac:dyDescent="0.2">
      <c r="B2075" s="3"/>
      <c r="C2075" s="3"/>
    </row>
    <row r="2076" spans="2:3" x14ac:dyDescent="0.2">
      <c r="B2076" s="3"/>
      <c r="C2076" s="3"/>
    </row>
    <row r="2077" spans="2:3" x14ac:dyDescent="0.2">
      <c r="B2077" s="3"/>
      <c r="C2077" s="3"/>
    </row>
    <row r="2078" spans="2:3" x14ac:dyDescent="0.2">
      <c r="B2078" s="3"/>
      <c r="C2078" s="3"/>
    </row>
    <row r="2079" spans="2:3" x14ac:dyDescent="0.2">
      <c r="B2079" s="3"/>
      <c r="C2079" s="3"/>
    </row>
    <row r="2080" spans="2:3" x14ac:dyDescent="0.2">
      <c r="B2080" s="3"/>
      <c r="C2080" s="3"/>
    </row>
    <row r="2081" spans="2:3" x14ac:dyDescent="0.2">
      <c r="B2081" s="3"/>
      <c r="C2081" s="3"/>
    </row>
    <row r="2082" spans="2:3" x14ac:dyDescent="0.2">
      <c r="B2082" s="3"/>
      <c r="C2082" s="3"/>
    </row>
    <row r="2083" spans="2:3" x14ac:dyDescent="0.2">
      <c r="B2083" s="3"/>
      <c r="C2083" s="3"/>
    </row>
    <row r="2084" spans="2:3" x14ac:dyDescent="0.2">
      <c r="B2084" s="3"/>
      <c r="C2084" s="3"/>
    </row>
    <row r="2085" spans="2:3" x14ac:dyDescent="0.2">
      <c r="B2085" s="3"/>
      <c r="C2085" s="3"/>
    </row>
    <row r="2086" spans="2:3" x14ac:dyDescent="0.2">
      <c r="B2086" s="3"/>
      <c r="C2086" s="3"/>
    </row>
    <row r="2087" spans="2:3" x14ac:dyDescent="0.2">
      <c r="B2087" s="3"/>
      <c r="C2087" s="3"/>
    </row>
    <row r="2088" spans="2:3" x14ac:dyDescent="0.2">
      <c r="B2088" s="3"/>
      <c r="C2088" s="3"/>
    </row>
    <row r="2089" spans="2:3" x14ac:dyDescent="0.2">
      <c r="B2089" s="3"/>
      <c r="C2089" s="3"/>
    </row>
    <row r="2090" spans="2:3" x14ac:dyDescent="0.2">
      <c r="B2090" s="3"/>
      <c r="C2090" s="3"/>
    </row>
    <row r="2091" spans="2:3" x14ac:dyDescent="0.2">
      <c r="B2091" s="3"/>
      <c r="C2091" s="3"/>
    </row>
    <row r="2092" spans="2:3" x14ac:dyDescent="0.2">
      <c r="B2092" s="3"/>
      <c r="C2092" s="3"/>
    </row>
    <row r="2093" spans="2:3" x14ac:dyDescent="0.2">
      <c r="B2093" s="3"/>
      <c r="C2093" s="3"/>
    </row>
    <row r="2094" spans="2:3" x14ac:dyDescent="0.2">
      <c r="B2094" s="3"/>
      <c r="C2094" s="3"/>
    </row>
    <row r="2095" spans="2:3" x14ac:dyDescent="0.2">
      <c r="B2095" s="3"/>
      <c r="C2095" s="3"/>
    </row>
    <row r="2096" spans="2:3" x14ac:dyDescent="0.2">
      <c r="B2096" s="3"/>
      <c r="C2096" s="3"/>
    </row>
    <row r="2097" spans="2:3" x14ac:dyDescent="0.2">
      <c r="B2097" s="3"/>
      <c r="C2097" s="3"/>
    </row>
    <row r="2098" spans="2:3" x14ac:dyDescent="0.2">
      <c r="B2098" s="3"/>
      <c r="C2098" s="3"/>
    </row>
    <row r="2099" spans="2:3" x14ac:dyDescent="0.2">
      <c r="B2099" s="3"/>
      <c r="C2099" s="3"/>
    </row>
    <row r="2100" spans="2:3" x14ac:dyDescent="0.2">
      <c r="B2100" s="3"/>
      <c r="C2100" s="3"/>
    </row>
    <row r="2101" spans="2:3" x14ac:dyDescent="0.2">
      <c r="B2101" s="3"/>
      <c r="C2101" s="3"/>
    </row>
    <row r="2102" spans="2:3" x14ac:dyDescent="0.2">
      <c r="B2102" s="3"/>
      <c r="C2102" s="3"/>
    </row>
    <row r="2103" spans="2:3" x14ac:dyDescent="0.2">
      <c r="B2103" s="3"/>
      <c r="C2103" s="3"/>
    </row>
    <row r="2104" spans="2:3" x14ac:dyDescent="0.2">
      <c r="B2104" s="3"/>
      <c r="C2104" s="3"/>
    </row>
    <row r="2105" spans="2:3" x14ac:dyDescent="0.2">
      <c r="B2105" s="3"/>
      <c r="C2105" s="3"/>
    </row>
    <row r="2106" spans="2:3" x14ac:dyDescent="0.2">
      <c r="B2106" s="3"/>
      <c r="C2106" s="3"/>
    </row>
    <row r="2107" spans="2:3" x14ac:dyDescent="0.2">
      <c r="B2107" s="3"/>
      <c r="C2107" s="3"/>
    </row>
    <row r="2108" spans="2:3" x14ac:dyDescent="0.2">
      <c r="B2108" s="3"/>
      <c r="C2108" s="3"/>
    </row>
    <row r="2109" spans="2:3" x14ac:dyDescent="0.2">
      <c r="B2109" s="3"/>
      <c r="C2109" s="3"/>
    </row>
    <row r="2110" spans="2:3" x14ac:dyDescent="0.2">
      <c r="B2110" s="3"/>
      <c r="C2110" s="3"/>
    </row>
    <row r="2111" spans="2:3" x14ac:dyDescent="0.2">
      <c r="B2111" s="3"/>
      <c r="C2111" s="3"/>
    </row>
    <row r="2112" spans="2:3" x14ac:dyDescent="0.2">
      <c r="B2112" s="3"/>
      <c r="C2112" s="3"/>
    </row>
    <row r="2113" spans="2:3" x14ac:dyDescent="0.2">
      <c r="B2113" s="3"/>
      <c r="C2113" s="3"/>
    </row>
    <row r="2114" spans="2:3" x14ac:dyDescent="0.2">
      <c r="B2114" s="3"/>
      <c r="C2114" s="3"/>
    </row>
    <row r="2115" spans="2:3" x14ac:dyDescent="0.2">
      <c r="B2115" s="3"/>
      <c r="C2115" s="3"/>
    </row>
    <row r="2116" spans="2:3" x14ac:dyDescent="0.2">
      <c r="B2116" s="3"/>
      <c r="C2116" s="3"/>
    </row>
    <row r="2117" spans="2:3" x14ac:dyDescent="0.2">
      <c r="B2117" s="3"/>
      <c r="C2117" s="3"/>
    </row>
    <row r="2118" spans="2:3" x14ac:dyDescent="0.2">
      <c r="B2118" s="3"/>
      <c r="C2118" s="3"/>
    </row>
    <row r="2119" spans="2:3" x14ac:dyDescent="0.2">
      <c r="B2119" s="3"/>
      <c r="C2119" s="3"/>
    </row>
    <row r="2120" spans="2:3" x14ac:dyDescent="0.2">
      <c r="B2120" s="3"/>
      <c r="C2120" s="3"/>
    </row>
    <row r="2121" spans="2:3" x14ac:dyDescent="0.2">
      <c r="B2121" s="3"/>
      <c r="C2121" s="3"/>
    </row>
    <row r="2122" spans="2:3" x14ac:dyDescent="0.2">
      <c r="B2122" s="3"/>
      <c r="C2122" s="3"/>
    </row>
    <row r="2123" spans="2:3" x14ac:dyDescent="0.2">
      <c r="B2123" s="3"/>
      <c r="C2123" s="3"/>
    </row>
    <row r="2124" spans="2:3" x14ac:dyDescent="0.2">
      <c r="B2124" s="3"/>
      <c r="C2124" s="3"/>
    </row>
    <row r="2125" spans="2:3" x14ac:dyDescent="0.2">
      <c r="B2125" s="3"/>
      <c r="C2125" s="3"/>
    </row>
    <row r="2126" spans="2:3" x14ac:dyDescent="0.2">
      <c r="B2126" s="3"/>
      <c r="C2126" s="3"/>
    </row>
    <row r="2127" spans="2:3" x14ac:dyDescent="0.2">
      <c r="B2127" s="3"/>
      <c r="C2127" s="3"/>
    </row>
    <row r="2128" spans="2:3" x14ac:dyDescent="0.2">
      <c r="B2128" s="3"/>
      <c r="C2128" s="3"/>
    </row>
    <row r="2129" spans="2:3" x14ac:dyDescent="0.2">
      <c r="B2129" s="3"/>
      <c r="C2129" s="3"/>
    </row>
    <row r="2130" spans="2:3" x14ac:dyDescent="0.2">
      <c r="B2130" s="3"/>
      <c r="C2130" s="3"/>
    </row>
    <row r="2131" spans="2:3" x14ac:dyDescent="0.2">
      <c r="B2131" s="3"/>
      <c r="C2131" s="3"/>
    </row>
    <row r="2132" spans="2:3" x14ac:dyDescent="0.2">
      <c r="B2132" s="3"/>
      <c r="C2132" s="3"/>
    </row>
    <row r="2133" spans="2:3" x14ac:dyDescent="0.2">
      <c r="B2133" s="3"/>
      <c r="C2133" s="3"/>
    </row>
    <row r="2134" spans="2:3" x14ac:dyDescent="0.2">
      <c r="B2134" s="3"/>
      <c r="C2134" s="3"/>
    </row>
    <row r="2135" spans="2:3" x14ac:dyDescent="0.2">
      <c r="B2135" s="3"/>
      <c r="C2135" s="3"/>
    </row>
    <row r="2136" spans="2:3" x14ac:dyDescent="0.2">
      <c r="B2136" s="3"/>
      <c r="C2136" s="3"/>
    </row>
    <row r="2137" spans="2:3" x14ac:dyDescent="0.2">
      <c r="B2137" s="3"/>
      <c r="C2137" s="3"/>
    </row>
    <row r="2138" spans="2:3" x14ac:dyDescent="0.2">
      <c r="B2138" s="3"/>
      <c r="C2138" s="3"/>
    </row>
    <row r="2139" spans="2:3" x14ac:dyDescent="0.2">
      <c r="B2139" s="3"/>
      <c r="C2139" s="3"/>
    </row>
    <row r="2140" spans="2:3" x14ac:dyDescent="0.2">
      <c r="B2140" s="3"/>
      <c r="C2140" s="3"/>
    </row>
    <row r="2141" spans="2:3" x14ac:dyDescent="0.2">
      <c r="B2141" s="3"/>
      <c r="C2141" s="3"/>
    </row>
    <row r="2142" spans="2:3" x14ac:dyDescent="0.2">
      <c r="B2142" s="3"/>
      <c r="C2142" s="3"/>
    </row>
    <row r="2143" spans="2:3" x14ac:dyDescent="0.2">
      <c r="B2143" s="3"/>
      <c r="C2143" s="3"/>
    </row>
    <row r="2144" spans="2:3" x14ac:dyDescent="0.2">
      <c r="B2144" s="3"/>
      <c r="C2144" s="3"/>
    </row>
    <row r="2145" spans="2:3" x14ac:dyDescent="0.2">
      <c r="B2145" s="3"/>
      <c r="C2145" s="3"/>
    </row>
    <row r="2146" spans="2:3" x14ac:dyDescent="0.2">
      <c r="B2146" s="3"/>
      <c r="C2146" s="3"/>
    </row>
    <row r="2147" spans="2:3" x14ac:dyDescent="0.2">
      <c r="B2147" s="3"/>
      <c r="C2147" s="3"/>
    </row>
    <row r="2148" spans="2:3" x14ac:dyDescent="0.2">
      <c r="B2148" s="3"/>
      <c r="C2148" s="3"/>
    </row>
    <row r="2149" spans="2:3" x14ac:dyDescent="0.2">
      <c r="B2149" s="3"/>
      <c r="C2149" s="3"/>
    </row>
    <row r="2150" spans="2:3" x14ac:dyDescent="0.2">
      <c r="B2150" s="3"/>
      <c r="C2150" s="3"/>
    </row>
    <row r="2151" spans="2:3" x14ac:dyDescent="0.2">
      <c r="B2151" s="3"/>
      <c r="C2151" s="3"/>
    </row>
    <row r="2152" spans="2:3" x14ac:dyDescent="0.2">
      <c r="B2152" s="3"/>
      <c r="C2152" s="3"/>
    </row>
    <row r="2153" spans="2:3" x14ac:dyDescent="0.2">
      <c r="B2153" s="3"/>
      <c r="C2153" s="3"/>
    </row>
    <row r="2154" spans="2:3" x14ac:dyDescent="0.2">
      <c r="B2154" s="3"/>
      <c r="C2154" s="3"/>
    </row>
    <row r="2155" spans="2:3" x14ac:dyDescent="0.2">
      <c r="B2155" s="3"/>
      <c r="C2155" s="3"/>
    </row>
    <row r="2156" spans="2:3" x14ac:dyDescent="0.2">
      <c r="B2156" s="3"/>
      <c r="C2156" s="3"/>
    </row>
    <row r="2157" spans="2:3" x14ac:dyDescent="0.2">
      <c r="B2157" s="3"/>
      <c r="C2157" s="3"/>
    </row>
    <row r="2158" spans="2:3" x14ac:dyDescent="0.2">
      <c r="B2158" s="3"/>
      <c r="C2158" s="3"/>
    </row>
    <row r="2159" spans="2:3" x14ac:dyDescent="0.2">
      <c r="B2159" s="3"/>
      <c r="C2159" s="3"/>
    </row>
    <row r="2160" spans="2:3" x14ac:dyDescent="0.2">
      <c r="B2160" s="3"/>
      <c r="C2160" s="3"/>
    </row>
    <row r="2161" spans="2:3" x14ac:dyDescent="0.2">
      <c r="B2161" s="3"/>
      <c r="C2161" s="3"/>
    </row>
    <row r="2162" spans="2:3" x14ac:dyDescent="0.2">
      <c r="B2162" s="3"/>
      <c r="C2162" s="3"/>
    </row>
    <row r="2163" spans="2:3" x14ac:dyDescent="0.2">
      <c r="B2163" s="3"/>
      <c r="C2163" s="3"/>
    </row>
    <row r="2164" spans="2:3" x14ac:dyDescent="0.2">
      <c r="B2164" s="3"/>
      <c r="C2164" s="3"/>
    </row>
    <row r="2165" spans="2:3" x14ac:dyDescent="0.2">
      <c r="B2165" s="3"/>
      <c r="C2165" s="3"/>
    </row>
    <row r="2166" spans="2:3" x14ac:dyDescent="0.2">
      <c r="B2166" s="3"/>
      <c r="C2166" s="3"/>
    </row>
    <row r="2167" spans="2:3" x14ac:dyDescent="0.2">
      <c r="B2167" s="3"/>
      <c r="C2167" s="3"/>
    </row>
    <row r="2168" spans="2:3" x14ac:dyDescent="0.2">
      <c r="B2168" s="3"/>
      <c r="C2168" s="3"/>
    </row>
    <row r="2169" spans="2:3" x14ac:dyDescent="0.2">
      <c r="B2169" s="3"/>
      <c r="C2169" s="3"/>
    </row>
    <row r="2170" spans="2:3" x14ac:dyDescent="0.2">
      <c r="B2170" s="3"/>
      <c r="C2170" s="3"/>
    </row>
    <row r="2171" spans="2:3" x14ac:dyDescent="0.2">
      <c r="B2171" s="3"/>
      <c r="C2171" s="3"/>
    </row>
    <row r="2172" spans="2:3" x14ac:dyDescent="0.2">
      <c r="B2172" s="3"/>
      <c r="C2172" s="3"/>
    </row>
    <row r="2173" spans="2:3" x14ac:dyDescent="0.2">
      <c r="B2173" s="3"/>
      <c r="C2173" s="3"/>
    </row>
    <row r="2174" spans="2:3" x14ac:dyDescent="0.2">
      <c r="B2174" s="3"/>
      <c r="C2174" s="3"/>
    </row>
    <row r="2175" spans="2:3" x14ac:dyDescent="0.2">
      <c r="B2175" s="3"/>
      <c r="C2175" s="3"/>
    </row>
    <row r="2176" spans="2:3" x14ac:dyDescent="0.2">
      <c r="B2176" s="3"/>
      <c r="C2176" s="3"/>
    </row>
    <row r="2177" spans="2:3" x14ac:dyDescent="0.2">
      <c r="B2177" s="3"/>
      <c r="C2177" s="3"/>
    </row>
    <row r="2178" spans="2:3" x14ac:dyDescent="0.2">
      <c r="B2178" s="3"/>
      <c r="C2178" s="3"/>
    </row>
    <row r="2179" spans="2:3" x14ac:dyDescent="0.2">
      <c r="B2179" s="3"/>
      <c r="C2179" s="3"/>
    </row>
    <row r="2180" spans="2:3" x14ac:dyDescent="0.2">
      <c r="B2180" s="3"/>
      <c r="C2180" s="3"/>
    </row>
    <row r="2181" spans="2:3" x14ac:dyDescent="0.2">
      <c r="B2181" s="3"/>
      <c r="C2181" s="3"/>
    </row>
    <row r="2182" spans="2:3" x14ac:dyDescent="0.2">
      <c r="B2182" s="3"/>
      <c r="C2182" s="3"/>
    </row>
    <row r="2183" spans="2:3" x14ac:dyDescent="0.2">
      <c r="B2183" s="3"/>
      <c r="C2183" s="3"/>
    </row>
    <row r="2184" spans="2:3" x14ac:dyDescent="0.2">
      <c r="B2184" s="3"/>
      <c r="C2184" s="3"/>
    </row>
    <row r="2185" spans="2:3" x14ac:dyDescent="0.2">
      <c r="B2185" s="3"/>
      <c r="C2185" s="3"/>
    </row>
    <row r="2186" spans="2:3" x14ac:dyDescent="0.2">
      <c r="B2186" s="3"/>
      <c r="C2186" s="3"/>
    </row>
    <row r="2187" spans="2:3" x14ac:dyDescent="0.2">
      <c r="B2187" s="3"/>
      <c r="C2187" s="3"/>
    </row>
    <row r="2188" spans="2:3" x14ac:dyDescent="0.2">
      <c r="B2188" s="3"/>
      <c r="C2188" s="3"/>
    </row>
    <row r="2189" spans="2:3" x14ac:dyDescent="0.2">
      <c r="B2189" s="3"/>
      <c r="C2189" s="3"/>
    </row>
    <row r="2190" spans="2:3" x14ac:dyDescent="0.2">
      <c r="B2190" s="3"/>
      <c r="C2190" s="3"/>
    </row>
    <row r="2191" spans="2:3" x14ac:dyDescent="0.2">
      <c r="B2191" s="3"/>
      <c r="C2191" s="3"/>
    </row>
    <row r="2192" spans="2:3" x14ac:dyDescent="0.2">
      <c r="B2192" s="3"/>
      <c r="C2192" s="3"/>
    </row>
    <row r="2193" spans="2:3" x14ac:dyDescent="0.2">
      <c r="B2193" s="3"/>
      <c r="C2193" s="3"/>
    </row>
    <row r="2194" spans="2:3" x14ac:dyDescent="0.2">
      <c r="B2194" s="3"/>
      <c r="C2194" s="3"/>
    </row>
    <row r="2195" spans="2:3" x14ac:dyDescent="0.2">
      <c r="B2195" s="3"/>
      <c r="C2195" s="3"/>
    </row>
    <row r="2196" spans="2:3" x14ac:dyDescent="0.2">
      <c r="B2196" s="3"/>
      <c r="C2196" s="3"/>
    </row>
    <row r="2197" spans="2:3" x14ac:dyDescent="0.2">
      <c r="B2197" s="3"/>
      <c r="C2197" s="3"/>
    </row>
    <row r="2198" spans="2:3" x14ac:dyDescent="0.2">
      <c r="B2198" s="3"/>
      <c r="C2198" s="3"/>
    </row>
    <row r="2199" spans="2:3" x14ac:dyDescent="0.2">
      <c r="B2199" s="3"/>
      <c r="C2199" s="3"/>
    </row>
    <row r="2200" spans="2:3" x14ac:dyDescent="0.2">
      <c r="B2200" s="3"/>
      <c r="C2200" s="3"/>
    </row>
    <row r="2201" spans="2:3" x14ac:dyDescent="0.2">
      <c r="B2201" s="3"/>
      <c r="C2201" s="3"/>
    </row>
    <row r="2202" spans="2:3" x14ac:dyDescent="0.2">
      <c r="B2202" s="3"/>
      <c r="C2202" s="3"/>
    </row>
    <row r="2203" spans="2:3" x14ac:dyDescent="0.2">
      <c r="B2203" s="3"/>
      <c r="C2203" s="3"/>
    </row>
    <row r="2204" spans="2:3" x14ac:dyDescent="0.2">
      <c r="B2204" s="3"/>
      <c r="C2204" s="3"/>
    </row>
    <row r="2205" spans="2:3" x14ac:dyDescent="0.2">
      <c r="B2205" s="3"/>
      <c r="C2205" s="3"/>
    </row>
    <row r="2206" spans="2:3" x14ac:dyDescent="0.2">
      <c r="B2206" s="3"/>
      <c r="C2206" s="3"/>
    </row>
    <row r="2207" spans="2:3" x14ac:dyDescent="0.2">
      <c r="B2207" s="3"/>
      <c r="C2207" s="3"/>
    </row>
    <row r="2208" spans="2:3" x14ac:dyDescent="0.2">
      <c r="B2208" s="3"/>
      <c r="C2208" s="3"/>
    </row>
    <row r="2209" spans="2:3" x14ac:dyDescent="0.2">
      <c r="B2209" s="3"/>
      <c r="C2209" s="3"/>
    </row>
    <row r="2210" spans="2:3" x14ac:dyDescent="0.2">
      <c r="B2210" s="3"/>
      <c r="C2210" s="3"/>
    </row>
    <row r="2211" spans="2:3" x14ac:dyDescent="0.2">
      <c r="B2211" s="3"/>
      <c r="C2211" s="3"/>
    </row>
    <row r="2212" spans="2:3" x14ac:dyDescent="0.2">
      <c r="B2212" s="3"/>
      <c r="C2212" s="3"/>
    </row>
    <row r="2213" spans="2:3" x14ac:dyDescent="0.2">
      <c r="B2213" s="3"/>
      <c r="C2213" s="3"/>
    </row>
    <row r="2214" spans="2:3" x14ac:dyDescent="0.2">
      <c r="B2214" s="3"/>
      <c r="C2214" s="3"/>
    </row>
    <row r="2215" spans="2:3" x14ac:dyDescent="0.2">
      <c r="B2215" s="3"/>
      <c r="C2215" s="3"/>
    </row>
    <row r="2216" spans="2:3" x14ac:dyDescent="0.2">
      <c r="B2216" s="3"/>
      <c r="C2216" s="3"/>
    </row>
    <row r="2217" spans="2:3" x14ac:dyDescent="0.2">
      <c r="B2217" s="3"/>
      <c r="C2217" s="3"/>
    </row>
    <row r="2218" spans="2:3" x14ac:dyDescent="0.2">
      <c r="B2218" s="3"/>
      <c r="C2218" s="3"/>
    </row>
    <row r="2219" spans="2:3" x14ac:dyDescent="0.2">
      <c r="B2219" s="3"/>
      <c r="C2219" s="3"/>
    </row>
    <row r="2220" spans="2:3" x14ac:dyDescent="0.2">
      <c r="B2220" s="3"/>
      <c r="C2220" s="3"/>
    </row>
    <row r="2221" spans="2:3" x14ac:dyDescent="0.2">
      <c r="B2221" s="3"/>
      <c r="C2221" s="3"/>
    </row>
    <row r="2222" spans="2:3" x14ac:dyDescent="0.2">
      <c r="B2222" s="3"/>
      <c r="C2222" s="3"/>
    </row>
    <row r="2223" spans="2:3" x14ac:dyDescent="0.2">
      <c r="B2223" s="3"/>
      <c r="C2223" s="3"/>
    </row>
    <row r="2224" spans="2:3" x14ac:dyDescent="0.2">
      <c r="B2224" s="3"/>
      <c r="C2224" s="3"/>
    </row>
    <row r="2225" spans="2:3" x14ac:dyDescent="0.2">
      <c r="B2225" s="3"/>
      <c r="C2225" s="3"/>
    </row>
    <row r="2226" spans="2:3" x14ac:dyDescent="0.2">
      <c r="B2226" s="3"/>
      <c r="C2226" s="3"/>
    </row>
    <row r="2227" spans="2:3" x14ac:dyDescent="0.2">
      <c r="B2227" s="3"/>
      <c r="C2227" s="3"/>
    </row>
    <row r="2228" spans="2:3" x14ac:dyDescent="0.2">
      <c r="B2228" s="3"/>
      <c r="C2228" s="3"/>
    </row>
    <row r="2229" spans="2:3" x14ac:dyDescent="0.2">
      <c r="B2229" s="3"/>
      <c r="C2229" s="3"/>
    </row>
    <row r="2230" spans="2:3" x14ac:dyDescent="0.2">
      <c r="B2230" s="3"/>
      <c r="C2230" s="3"/>
    </row>
    <row r="2231" spans="2:3" x14ac:dyDescent="0.2">
      <c r="B2231" s="3"/>
      <c r="C2231" s="3"/>
    </row>
    <row r="2232" spans="2:3" x14ac:dyDescent="0.2">
      <c r="B2232" s="3"/>
      <c r="C2232" s="3"/>
    </row>
    <row r="2233" spans="2:3" x14ac:dyDescent="0.2">
      <c r="B2233" s="3"/>
      <c r="C2233" s="3"/>
    </row>
    <row r="2234" spans="2:3" x14ac:dyDescent="0.2">
      <c r="B2234" s="3"/>
      <c r="C2234" s="3"/>
    </row>
    <row r="2235" spans="2:3" x14ac:dyDescent="0.2">
      <c r="B2235" s="3"/>
      <c r="C2235" s="3"/>
    </row>
    <row r="2236" spans="2:3" x14ac:dyDescent="0.2">
      <c r="B2236" s="3"/>
      <c r="C2236" s="3"/>
    </row>
    <row r="2237" spans="2:3" x14ac:dyDescent="0.2">
      <c r="B2237" s="3"/>
      <c r="C2237" s="3"/>
    </row>
    <row r="2238" spans="2:3" x14ac:dyDescent="0.2">
      <c r="B2238" s="3"/>
      <c r="C2238" s="3"/>
    </row>
    <row r="2239" spans="2:3" x14ac:dyDescent="0.2">
      <c r="B2239" s="3"/>
      <c r="C2239" s="3"/>
    </row>
    <row r="2240" spans="2:3" x14ac:dyDescent="0.2">
      <c r="B2240" s="3"/>
      <c r="C2240" s="3"/>
    </row>
    <row r="2241" spans="2:3" x14ac:dyDescent="0.2">
      <c r="B2241" s="3"/>
      <c r="C2241" s="3"/>
    </row>
    <row r="2242" spans="2:3" x14ac:dyDescent="0.2">
      <c r="B2242" s="3"/>
      <c r="C2242" s="3"/>
    </row>
    <row r="2243" spans="2:3" x14ac:dyDescent="0.2">
      <c r="B2243" s="3"/>
      <c r="C2243" s="3"/>
    </row>
    <row r="2244" spans="2:3" x14ac:dyDescent="0.2">
      <c r="B2244" s="3"/>
      <c r="C2244" s="3"/>
    </row>
    <row r="2245" spans="2:3" x14ac:dyDescent="0.2">
      <c r="B2245" s="3"/>
      <c r="C2245" s="3"/>
    </row>
    <row r="2246" spans="2:3" x14ac:dyDescent="0.2">
      <c r="B2246" s="3"/>
      <c r="C2246" s="3"/>
    </row>
    <row r="2247" spans="2:3" x14ac:dyDescent="0.2">
      <c r="B2247" s="3"/>
      <c r="C2247" s="3"/>
    </row>
    <row r="2248" spans="2:3" x14ac:dyDescent="0.2">
      <c r="B2248" s="3"/>
      <c r="C2248" s="3"/>
    </row>
    <row r="2249" spans="2:3" x14ac:dyDescent="0.2">
      <c r="B2249" s="3"/>
      <c r="C2249" s="3"/>
    </row>
    <row r="2250" spans="2:3" x14ac:dyDescent="0.2">
      <c r="B2250" s="3"/>
      <c r="C2250" s="3"/>
    </row>
    <row r="2251" spans="2:3" x14ac:dyDescent="0.2">
      <c r="B2251" s="3"/>
      <c r="C2251" s="3"/>
    </row>
    <row r="2252" spans="2:3" x14ac:dyDescent="0.2">
      <c r="B2252" s="3"/>
      <c r="C2252" s="3"/>
    </row>
    <row r="2253" spans="2:3" x14ac:dyDescent="0.2">
      <c r="B2253" s="3"/>
      <c r="C2253" s="3"/>
    </row>
    <row r="2254" spans="2:3" x14ac:dyDescent="0.2">
      <c r="B2254" s="3"/>
      <c r="C2254" s="3"/>
    </row>
    <row r="2255" spans="2:3" x14ac:dyDescent="0.2">
      <c r="B2255" s="3"/>
      <c r="C2255" s="3"/>
    </row>
    <row r="2256" spans="2:3" x14ac:dyDescent="0.2">
      <c r="B2256" s="3"/>
      <c r="C2256" s="3"/>
    </row>
    <row r="2257" spans="2:3" x14ac:dyDescent="0.2">
      <c r="B2257" s="3"/>
      <c r="C2257" s="3"/>
    </row>
    <row r="2258" spans="2:3" x14ac:dyDescent="0.2">
      <c r="B2258" s="3"/>
      <c r="C2258" s="3"/>
    </row>
    <row r="2259" spans="2:3" x14ac:dyDescent="0.2">
      <c r="B2259" s="3"/>
      <c r="C2259" s="3"/>
    </row>
    <row r="2260" spans="2:3" x14ac:dyDescent="0.2">
      <c r="B2260" s="3"/>
      <c r="C2260" s="3"/>
    </row>
    <row r="2261" spans="2:3" x14ac:dyDescent="0.2">
      <c r="B2261" s="3"/>
      <c r="C2261" s="3"/>
    </row>
    <row r="2262" spans="2:3" x14ac:dyDescent="0.2">
      <c r="B2262" s="3"/>
      <c r="C2262" s="3"/>
    </row>
    <row r="2263" spans="2:3" x14ac:dyDescent="0.2">
      <c r="B2263" s="3"/>
      <c r="C2263" s="3"/>
    </row>
    <row r="2264" spans="2:3" x14ac:dyDescent="0.2">
      <c r="B2264" s="3"/>
      <c r="C2264" s="3"/>
    </row>
    <row r="2265" spans="2:3" x14ac:dyDescent="0.2">
      <c r="B2265" s="3"/>
      <c r="C2265" s="3"/>
    </row>
    <row r="2266" spans="2:3" x14ac:dyDescent="0.2">
      <c r="B2266" s="3"/>
      <c r="C2266" s="3"/>
    </row>
    <row r="2267" spans="2:3" x14ac:dyDescent="0.2">
      <c r="B2267" s="3"/>
      <c r="C2267" s="3"/>
    </row>
    <row r="2268" spans="2:3" x14ac:dyDescent="0.2">
      <c r="B2268" s="3"/>
      <c r="C2268" s="3"/>
    </row>
    <row r="2269" spans="2:3" x14ac:dyDescent="0.2">
      <c r="B2269" s="3"/>
      <c r="C2269" s="3"/>
    </row>
    <row r="2270" spans="2:3" x14ac:dyDescent="0.2">
      <c r="B2270" s="3"/>
      <c r="C2270" s="3"/>
    </row>
    <row r="2271" spans="2:3" x14ac:dyDescent="0.2">
      <c r="B2271" s="3"/>
      <c r="C2271" s="3"/>
    </row>
    <row r="2272" spans="2:3" x14ac:dyDescent="0.2">
      <c r="B2272" s="3"/>
      <c r="C2272" s="3"/>
    </row>
    <row r="2273" spans="2:3" x14ac:dyDescent="0.2">
      <c r="B2273" s="3"/>
      <c r="C2273" s="3"/>
    </row>
    <row r="2274" spans="2:3" x14ac:dyDescent="0.2">
      <c r="B2274" s="3"/>
      <c r="C2274" s="3"/>
    </row>
    <row r="2275" spans="2:3" x14ac:dyDescent="0.2">
      <c r="B2275" s="3"/>
      <c r="C2275" s="3"/>
    </row>
    <row r="2276" spans="2:3" x14ac:dyDescent="0.2">
      <c r="B2276" s="3"/>
      <c r="C2276" s="3"/>
    </row>
    <row r="2277" spans="2:3" x14ac:dyDescent="0.2">
      <c r="B2277" s="3"/>
      <c r="C2277" s="3"/>
    </row>
    <row r="2278" spans="2:3" x14ac:dyDescent="0.2">
      <c r="B2278" s="3"/>
      <c r="C2278" s="3"/>
    </row>
    <row r="2279" spans="2:3" x14ac:dyDescent="0.2">
      <c r="B2279" s="3"/>
      <c r="C2279" s="3"/>
    </row>
    <row r="2280" spans="2:3" x14ac:dyDescent="0.2">
      <c r="B2280" s="3"/>
      <c r="C2280" s="3"/>
    </row>
    <row r="2281" spans="2:3" x14ac:dyDescent="0.2">
      <c r="B2281" s="3"/>
      <c r="C2281" s="3"/>
    </row>
    <row r="2282" spans="2:3" x14ac:dyDescent="0.2">
      <c r="B2282" s="3"/>
      <c r="C2282" s="3"/>
    </row>
    <row r="2283" spans="2:3" x14ac:dyDescent="0.2">
      <c r="B2283" s="3"/>
      <c r="C2283" s="3"/>
    </row>
    <row r="2284" spans="2:3" x14ac:dyDescent="0.2">
      <c r="B2284" s="3"/>
      <c r="C2284" s="3"/>
    </row>
    <row r="2285" spans="2:3" x14ac:dyDescent="0.2">
      <c r="B2285" s="3"/>
      <c r="C2285" s="3"/>
    </row>
    <row r="2286" spans="2:3" x14ac:dyDescent="0.2">
      <c r="B2286" s="3"/>
      <c r="C2286" s="3"/>
    </row>
    <row r="2287" spans="2:3" x14ac:dyDescent="0.2">
      <c r="B2287" s="3"/>
      <c r="C2287" s="3"/>
    </row>
    <row r="2288" spans="2:3" x14ac:dyDescent="0.2">
      <c r="B2288" s="3"/>
      <c r="C2288" s="3"/>
    </row>
    <row r="2289" spans="2:3" x14ac:dyDescent="0.2">
      <c r="B2289" s="3"/>
      <c r="C2289" s="3"/>
    </row>
    <row r="2290" spans="2:3" x14ac:dyDescent="0.2">
      <c r="B2290" s="3"/>
      <c r="C2290" s="3"/>
    </row>
    <row r="2291" spans="2:3" x14ac:dyDescent="0.2">
      <c r="B2291" s="3"/>
      <c r="C2291" s="3"/>
    </row>
    <row r="2292" spans="2:3" x14ac:dyDescent="0.2">
      <c r="B2292" s="3"/>
      <c r="C2292" s="3"/>
    </row>
    <row r="2293" spans="2:3" x14ac:dyDescent="0.2">
      <c r="B2293" s="3"/>
      <c r="C2293" s="3"/>
    </row>
    <row r="2294" spans="2:3" x14ac:dyDescent="0.2">
      <c r="B2294" s="3"/>
      <c r="C2294" s="3"/>
    </row>
    <row r="2295" spans="2:3" x14ac:dyDescent="0.2">
      <c r="B2295" s="3"/>
      <c r="C2295" s="3"/>
    </row>
    <row r="2296" spans="2:3" x14ac:dyDescent="0.2">
      <c r="B2296" s="3"/>
      <c r="C2296" s="3"/>
    </row>
    <row r="2297" spans="2:3" x14ac:dyDescent="0.2">
      <c r="B2297" s="3"/>
      <c r="C2297" s="3"/>
    </row>
    <row r="2298" spans="2:3" x14ac:dyDescent="0.2">
      <c r="B2298" s="3"/>
      <c r="C2298" s="3"/>
    </row>
    <row r="2299" spans="2:3" x14ac:dyDescent="0.2">
      <c r="B2299" s="3"/>
      <c r="C2299" s="3"/>
    </row>
    <row r="2300" spans="2:3" x14ac:dyDescent="0.2">
      <c r="B2300" s="3"/>
      <c r="C2300" s="3"/>
    </row>
    <row r="2301" spans="2:3" x14ac:dyDescent="0.2">
      <c r="B2301" s="3"/>
      <c r="C2301" s="3"/>
    </row>
    <row r="2302" spans="2:3" x14ac:dyDescent="0.2">
      <c r="B2302" s="3"/>
      <c r="C2302" s="3"/>
    </row>
    <row r="2303" spans="2:3" x14ac:dyDescent="0.2">
      <c r="B2303" s="3"/>
      <c r="C2303" s="3"/>
    </row>
    <row r="2304" spans="2:3" x14ac:dyDescent="0.2">
      <c r="B2304" s="3"/>
      <c r="C2304" s="3"/>
    </row>
    <row r="2305" spans="2:3" x14ac:dyDescent="0.2">
      <c r="B2305" s="3"/>
      <c r="C2305" s="3"/>
    </row>
    <row r="2306" spans="2:3" x14ac:dyDescent="0.2">
      <c r="B2306" s="3"/>
      <c r="C2306" s="3"/>
    </row>
    <row r="2307" spans="2:3" x14ac:dyDescent="0.2">
      <c r="B2307" s="3"/>
      <c r="C2307" s="3"/>
    </row>
    <row r="2308" spans="2:3" x14ac:dyDescent="0.2">
      <c r="B2308" s="3"/>
      <c r="C2308" s="3"/>
    </row>
    <row r="2309" spans="2:3" x14ac:dyDescent="0.2">
      <c r="B2309" s="3"/>
      <c r="C2309" s="3"/>
    </row>
    <row r="2310" spans="2:3" x14ac:dyDescent="0.2">
      <c r="B2310" s="3"/>
      <c r="C2310" s="3"/>
    </row>
    <row r="2311" spans="2:3" x14ac:dyDescent="0.2">
      <c r="B2311" s="3"/>
      <c r="C2311" s="3"/>
    </row>
    <row r="2312" spans="2:3" x14ac:dyDescent="0.2">
      <c r="B2312" s="3"/>
      <c r="C2312" s="3"/>
    </row>
    <row r="2313" spans="2:3" x14ac:dyDescent="0.2">
      <c r="B2313" s="3"/>
      <c r="C2313" s="3"/>
    </row>
    <row r="2314" spans="2:3" x14ac:dyDescent="0.2">
      <c r="B2314" s="3"/>
      <c r="C2314" s="3"/>
    </row>
    <row r="2315" spans="2:3" x14ac:dyDescent="0.2">
      <c r="B2315" s="3"/>
      <c r="C2315" s="3"/>
    </row>
    <row r="2316" spans="2:3" x14ac:dyDescent="0.2">
      <c r="B2316" s="3"/>
      <c r="C2316" s="3"/>
    </row>
    <row r="2317" spans="2:3" x14ac:dyDescent="0.2">
      <c r="B2317" s="3"/>
      <c r="C2317" s="3"/>
    </row>
    <row r="2318" spans="2:3" x14ac:dyDescent="0.2">
      <c r="B2318" s="3"/>
      <c r="C2318" s="3"/>
    </row>
    <row r="2319" spans="2:3" x14ac:dyDescent="0.2">
      <c r="B2319" s="3"/>
      <c r="C2319" s="3"/>
    </row>
    <row r="2320" spans="2:3" x14ac:dyDescent="0.2">
      <c r="B2320" s="3"/>
      <c r="C2320" s="3"/>
    </row>
    <row r="2321" spans="2:3" x14ac:dyDescent="0.2">
      <c r="B2321" s="3"/>
      <c r="C2321" s="3"/>
    </row>
    <row r="2322" spans="2:3" x14ac:dyDescent="0.2">
      <c r="B2322" s="3"/>
      <c r="C2322" s="3"/>
    </row>
    <row r="2323" spans="2:3" x14ac:dyDescent="0.2">
      <c r="B2323" s="3"/>
      <c r="C2323" s="3"/>
    </row>
    <row r="2324" spans="2:3" x14ac:dyDescent="0.2">
      <c r="B2324" s="3"/>
      <c r="C2324" s="3"/>
    </row>
    <row r="2325" spans="2:3" x14ac:dyDescent="0.2">
      <c r="B2325" s="3"/>
      <c r="C2325" s="3"/>
    </row>
    <row r="2326" spans="2:3" x14ac:dyDescent="0.2">
      <c r="B2326" s="3"/>
      <c r="C2326" s="3"/>
    </row>
    <row r="2327" spans="2:3" x14ac:dyDescent="0.2">
      <c r="B2327" s="3"/>
      <c r="C2327" s="3"/>
    </row>
    <row r="2328" spans="2:3" x14ac:dyDescent="0.2">
      <c r="B2328" s="3"/>
      <c r="C2328" s="3"/>
    </row>
    <row r="2329" spans="2:3" x14ac:dyDescent="0.2">
      <c r="B2329" s="3"/>
      <c r="C2329" s="3"/>
    </row>
    <row r="2330" spans="2:3" x14ac:dyDescent="0.2">
      <c r="B2330" s="3"/>
      <c r="C2330" s="3"/>
    </row>
    <row r="2331" spans="2:3" x14ac:dyDescent="0.2">
      <c r="B2331" s="3"/>
      <c r="C2331" s="3"/>
    </row>
    <row r="2332" spans="2:3" x14ac:dyDescent="0.2">
      <c r="B2332" s="3"/>
      <c r="C2332" s="3"/>
    </row>
    <row r="2333" spans="2:3" x14ac:dyDescent="0.2">
      <c r="B2333" s="3"/>
      <c r="C2333" s="3"/>
    </row>
    <row r="2334" spans="2:3" x14ac:dyDescent="0.2">
      <c r="B2334" s="3"/>
      <c r="C2334" s="3"/>
    </row>
    <row r="2335" spans="2:3" x14ac:dyDescent="0.2">
      <c r="B2335" s="3"/>
      <c r="C2335" s="3"/>
    </row>
    <row r="2336" spans="2:3" x14ac:dyDescent="0.2">
      <c r="B2336" s="3"/>
      <c r="C2336" s="3"/>
    </row>
    <row r="2337" spans="2:3" x14ac:dyDescent="0.2">
      <c r="B2337" s="3"/>
      <c r="C2337" s="3"/>
    </row>
    <row r="2338" spans="2:3" x14ac:dyDescent="0.2">
      <c r="B2338" s="3"/>
      <c r="C2338" s="3"/>
    </row>
    <row r="2339" spans="2:3" x14ac:dyDescent="0.2">
      <c r="B2339" s="3"/>
      <c r="C2339" s="3"/>
    </row>
    <row r="2340" spans="2:3" x14ac:dyDescent="0.2">
      <c r="B2340" s="3"/>
      <c r="C2340" s="3"/>
    </row>
    <row r="2341" spans="2:3" x14ac:dyDescent="0.2">
      <c r="B2341" s="3"/>
      <c r="C2341" s="3"/>
    </row>
    <row r="2342" spans="2:3" x14ac:dyDescent="0.2">
      <c r="B2342" s="3"/>
      <c r="C2342" s="3"/>
    </row>
    <row r="2343" spans="2:3" x14ac:dyDescent="0.2">
      <c r="B2343" s="3"/>
      <c r="C2343" s="3"/>
    </row>
    <row r="2344" spans="2:3" x14ac:dyDescent="0.2">
      <c r="B2344" s="3"/>
      <c r="C2344" s="3"/>
    </row>
    <row r="2345" spans="2:3" x14ac:dyDescent="0.2">
      <c r="B2345" s="3"/>
      <c r="C2345" s="3"/>
    </row>
    <row r="2346" spans="2:3" x14ac:dyDescent="0.2">
      <c r="B2346" s="3"/>
      <c r="C2346" s="3"/>
    </row>
    <row r="2347" spans="2:3" x14ac:dyDescent="0.2">
      <c r="B2347" s="3"/>
      <c r="C2347" s="3"/>
    </row>
    <row r="2348" spans="2:3" x14ac:dyDescent="0.2">
      <c r="B2348" s="3"/>
      <c r="C2348" s="3"/>
    </row>
    <row r="2349" spans="2:3" x14ac:dyDescent="0.2">
      <c r="B2349" s="3"/>
      <c r="C2349" s="3"/>
    </row>
    <row r="2350" spans="2:3" x14ac:dyDescent="0.2">
      <c r="B2350" s="3"/>
      <c r="C2350" s="3"/>
    </row>
    <row r="2351" spans="2:3" x14ac:dyDescent="0.2">
      <c r="B2351" s="3"/>
      <c r="C2351" s="3"/>
    </row>
    <row r="2352" spans="2:3" x14ac:dyDescent="0.2">
      <c r="B2352" s="3"/>
      <c r="C2352" s="3"/>
    </row>
    <row r="2353" spans="2:3" x14ac:dyDescent="0.2">
      <c r="B2353" s="3"/>
      <c r="C2353" s="3"/>
    </row>
    <row r="2354" spans="2:3" x14ac:dyDescent="0.2">
      <c r="B2354" s="3"/>
      <c r="C2354" s="3"/>
    </row>
    <row r="2355" spans="2:3" x14ac:dyDescent="0.2">
      <c r="B2355" s="3"/>
      <c r="C2355" s="3"/>
    </row>
    <row r="2356" spans="2:3" x14ac:dyDescent="0.2">
      <c r="B2356" s="3"/>
      <c r="C2356" s="3"/>
    </row>
    <row r="2357" spans="2:3" x14ac:dyDescent="0.2">
      <c r="B2357" s="3"/>
      <c r="C2357" s="3"/>
    </row>
    <row r="2358" spans="2:3" x14ac:dyDescent="0.2">
      <c r="B2358" s="3"/>
      <c r="C2358" s="3"/>
    </row>
    <row r="2359" spans="2:3" x14ac:dyDescent="0.2">
      <c r="B2359" s="3"/>
      <c r="C2359" s="3"/>
    </row>
    <row r="2360" spans="2:3" x14ac:dyDescent="0.2">
      <c r="B2360" s="3"/>
      <c r="C2360" s="3"/>
    </row>
    <row r="2361" spans="2:3" x14ac:dyDescent="0.2">
      <c r="B2361" s="3"/>
      <c r="C2361" s="3"/>
    </row>
    <row r="2362" spans="2:3" x14ac:dyDescent="0.2">
      <c r="B2362" s="3"/>
      <c r="C2362" s="3"/>
    </row>
    <row r="2363" spans="2:3" x14ac:dyDescent="0.2">
      <c r="B2363" s="3"/>
      <c r="C2363" s="3"/>
    </row>
    <row r="2364" spans="2:3" x14ac:dyDescent="0.2">
      <c r="B2364" s="3"/>
      <c r="C2364" s="3"/>
    </row>
    <row r="2365" spans="2:3" x14ac:dyDescent="0.2">
      <c r="B2365" s="3"/>
      <c r="C2365" s="3"/>
    </row>
    <row r="2366" spans="2:3" x14ac:dyDescent="0.2">
      <c r="B2366" s="3"/>
      <c r="C2366" s="3"/>
    </row>
    <row r="2367" spans="2:3" x14ac:dyDescent="0.2">
      <c r="B2367" s="3"/>
      <c r="C2367" s="3"/>
    </row>
    <row r="2368" spans="2:3" x14ac:dyDescent="0.2">
      <c r="B2368" s="3"/>
      <c r="C2368" s="3"/>
    </row>
    <row r="2369" spans="2:3" x14ac:dyDescent="0.2">
      <c r="B2369" s="3"/>
      <c r="C2369" s="3"/>
    </row>
    <row r="2370" spans="2:3" x14ac:dyDescent="0.2">
      <c r="B2370" s="3"/>
      <c r="C2370" s="3"/>
    </row>
    <row r="2371" spans="2:3" x14ac:dyDescent="0.2">
      <c r="B2371" s="3"/>
      <c r="C2371" s="3"/>
    </row>
    <row r="2372" spans="2:3" x14ac:dyDescent="0.2">
      <c r="B2372" s="3"/>
      <c r="C2372" s="3"/>
    </row>
    <row r="2373" spans="2:3" x14ac:dyDescent="0.2">
      <c r="B2373" s="3"/>
      <c r="C2373" s="3"/>
    </row>
    <row r="2374" spans="2:3" x14ac:dyDescent="0.2">
      <c r="B2374" s="3"/>
      <c r="C2374" s="3"/>
    </row>
    <row r="2375" spans="2:3" x14ac:dyDescent="0.2">
      <c r="B2375" s="3"/>
      <c r="C2375" s="3"/>
    </row>
    <row r="2376" spans="2:3" x14ac:dyDescent="0.2">
      <c r="B2376" s="3"/>
      <c r="C2376" s="3"/>
    </row>
    <row r="2377" spans="2:3" x14ac:dyDescent="0.2">
      <c r="B2377" s="3"/>
      <c r="C2377" s="3"/>
    </row>
    <row r="2378" spans="2:3" x14ac:dyDescent="0.2">
      <c r="B2378" s="3"/>
      <c r="C2378" s="3"/>
    </row>
    <row r="2379" spans="2:3" x14ac:dyDescent="0.2">
      <c r="B2379" s="3"/>
      <c r="C2379" s="3"/>
    </row>
    <row r="2380" spans="2:3" x14ac:dyDescent="0.2">
      <c r="B2380" s="3"/>
      <c r="C2380" s="3"/>
    </row>
    <row r="2381" spans="2:3" x14ac:dyDescent="0.2">
      <c r="B2381" s="3"/>
      <c r="C2381" s="3"/>
    </row>
    <row r="2382" spans="2:3" x14ac:dyDescent="0.2">
      <c r="B2382" s="3"/>
      <c r="C2382" s="3"/>
    </row>
    <row r="2383" spans="2:3" x14ac:dyDescent="0.2">
      <c r="B2383" s="3"/>
      <c r="C2383" s="3"/>
    </row>
    <row r="2384" spans="2:3" x14ac:dyDescent="0.2">
      <c r="B2384" s="3"/>
      <c r="C2384" s="3"/>
    </row>
    <row r="2385" spans="2:3" x14ac:dyDescent="0.2">
      <c r="B2385" s="3"/>
      <c r="C2385" s="3"/>
    </row>
    <row r="2386" spans="2:3" x14ac:dyDescent="0.2">
      <c r="B2386" s="3"/>
      <c r="C2386" s="3"/>
    </row>
    <row r="2387" spans="2:3" x14ac:dyDescent="0.2">
      <c r="B2387" s="3"/>
      <c r="C2387" s="3"/>
    </row>
    <row r="2388" spans="2:3" x14ac:dyDescent="0.2">
      <c r="B2388" s="3"/>
      <c r="C2388" s="3"/>
    </row>
    <row r="2389" spans="2:3" x14ac:dyDescent="0.2">
      <c r="B2389" s="3"/>
      <c r="C2389" s="3"/>
    </row>
    <row r="2390" spans="2:3" x14ac:dyDescent="0.2">
      <c r="B2390" s="3"/>
      <c r="C2390" s="3"/>
    </row>
    <row r="2391" spans="2:3" x14ac:dyDescent="0.2">
      <c r="B2391" s="3"/>
      <c r="C2391" s="3"/>
    </row>
    <row r="2392" spans="2:3" x14ac:dyDescent="0.2">
      <c r="B2392" s="3"/>
      <c r="C2392" s="3"/>
    </row>
    <row r="2393" spans="2:3" x14ac:dyDescent="0.2">
      <c r="B2393" s="3"/>
      <c r="C2393" s="3"/>
    </row>
    <row r="2394" spans="2:3" x14ac:dyDescent="0.2">
      <c r="B2394" s="3"/>
      <c r="C2394" s="3"/>
    </row>
    <row r="2395" spans="2:3" x14ac:dyDescent="0.2">
      <c r="B2395" s="3"/>
      <c r="C2395" s="3"/>
    </row>
    <row r="2396" spans="2:3" x14ac:dyDescent="0.2">
      <c r="B2396" s="3"/>
      <c r="C2396" s="3"/>
    </row>
    <row r="2397" spans="2:3" x14ac:dyDescent="0.2">
      <c r="B2397" s="3"/>
      <c r="C2397" s="3"/>
    </row>
    <row r="2398" spans="2:3" x14ac:dyDescent="0.2">
      <c r="B2398" s="3"/>
      <c r="C2398" s="3"/>
    </row>
    <row r="2399" spans="2:3" x14ac:dyDescent="0.2">
      <c r="B2399" s="3"/>
      <c r="C2399" s="3"/>
    </row>
    <row r="2400" spans="2:3" x14ac:dyDescent="0.2">
      <c r="B2400" s="3"/>
      <c r="C2400" s="3"/>
    </row>
    <row r="2401" spans="2:3" x14ac:dyDescent="0.2">
      <c r="B2401" s="3"/>
      <c r="C2401" s="3"/>
    </row>
    <row r="2402" spans="2:3" x14ac:dyDescent="0.2">
      <c r="B2402" s="3"/>
      <c r="C2402" s="3"/>
    </row>
    <row r="2403" spans="2:3" x14ac:dyDescent="0.2">
      <c r="B2403" s="3"/>
      <c r="C2403" s="3"/>
    </row>
    <row r="2404" spans="2:3" x14ac:dyDescent="0.2">
      <c r="B2404" s="3"/>
      <c r="C2404" s="3"/>
    </row>
    <row r="2405" spans="2:3" x14ac:dyDescent="0.2">
      <c r="B2405" s="3"/>
      <c r="C2405" s="3"/>
    </row>
    <row r="2406" spans="2:3" x14ac:dyDescent="0.2">
      <c r="B2406" s="3"/>
      <c r="C2406" s="3"/>
    </row>
    <row r="2407" spans="2:3" x14ac:dyDescent="0.2">
      <c r="B2407" s="3"/>
      <c r="C2407" s="3"/>
    </row>
    <row r="2408" spans="2:3" x14ac:dyDescent="0.2">
      <c r="B2408" s="3"/>
      <c r="C2408" s="3"/>
    </row>
    <row r="2409" spans="2:3" x14ac:dyDescent="0.2">
      <c r="B2409" s="3"/>
      <c r="C2409" s="3"/>
    </row>
    <row r="2410" spans="2:3" x14ac:dyDescent="0.2">
      <c r="B2410" s="3"/>
      <c r="C2410" s="3"/>
    </row>
    <row r="2411" spans="2:3" x14ac:dyDescent="0.2">
      <c r="B2411" s="3"/>
      <c r="C2411" s="3"/>
    </row>
    <row r="2412" spans="2:3" x14ac:dyDescent="0.2">
      <c r="B2412" s="3"/>
      <c r="C2412" s="3"/>
    </row>
    <row r="2413" spans="2:3" x14ac:dyDescent="0.2">
      <c r="B2413" s="3"/>
      <c r="C2413" s="3"/>
    </row>
    <row r="2414" spans="2:3" x14ac:dyDescent="0.2">
      <c r="B2414" s="3"/>
      <c r="C2414" s="3"/>
    </row>
    <row r="2415" spans="2:3" x14ac:dyDescent="0.2">
      <c r="B2415" s="3"/>
      <c r="C2415" s="3"/>
    </row>
    <row r="2416" spans="2:3" x14ac:dyDescent="0.2">
      <c r="B2416" s="3"/>
      <c r="C2416" s="3"/>
    </row>
    <row r="2417" spans="2:3" x14ac:dyDescent="0.2">
      <c r="B2417" s="3"/>
      <c r="C2417" s="3"/>
    </row>
    <row r="2418" spans="2:3" x14ac:dyDescent="0.2">
      <c r="B2418" s="3"/>
      <c r="C2418" s="3"/>
    </row>
    <row r="2419" spans="2:3" x14ac:dyDescent="0.2">
      <c r="B2419" s="3"/>
      <c r="C2419" s="3"/>
    </row>
    <row r="2420" spans="2:3" x14ac:dyDescent="0.2">
      <c r="B2420" s="3"/>
      <c r="C2420" s="3"/>
    </row>
    <row r="2421" spans="2:3" x14ac:dyDescent="0.2">
      <c r="B2421" s="3"/>
      <c r="C2421" s="3"/>
    </row>
    <row r="2422" spans="2:3" x14ac:dyDescent="0.2">
      <c r="B2422" s="3"/>
      <c r="C2422" s="3"/>
    </row>
    <row r="2423" spans="2:3" x14ac:dyDescent="0.2">
      <c r="B2423" s="3"/>
      <c r="C2423" s="3"/>
    </row>
    <row r="2424" spans="2:3" x14ac:dyDescent="0.2">
      <c r="B2424" s="3"/>
      <c r="C2424" s="3"/>
    </row>
    <row r="2425" spans="2:3" x14ac:dyDescent="0.2">
      <c r="B2425" s="3"/>
      <c r="C2425" s="3"/>
    </row>
    <row r="2426" spans="2:3" x14ac:dyDescent="0.2">
      <c r="B2426" s="3"/>
      <c r="C2426" s="3"/>
    </row>
    <row r="2427" spans="2:3" x14ac:dyDescent="0.2">
      <c r="B2427" s="3"/>
      <c r="C2427" s="3"/>
    </row>
    <row r="2428" spans="2:3" x14ac:dyDescent="0.2">
      <c r="B2428" s="3"/>
      <c r="C2428" s="3"/>
    </row>
    <row r="2429" spans="2:3" x14ac:dyDescent="0.2">
      <c r="B2429" s="3"/>
      <c r="C2429" s="3"/>
    </row>
    <row r="2430" spans="2:3" x14ac:dyDescent="0.2">
      <c r="B2430" s="3"/>
      <c r="C2430" s="3"/>
    </row>
    <row r="2431" spans="2:3" x14ac:dyDescent="0.2">
      <c r="B2431" s="3"/>
      <c r="C2431" s="3"/>
    </row>
    <row r="2432" spans="2:3" x14ac:dyDescent="0.2">
      <c r="B2432" s="3"/>
      <c r="C2432" s="3"/>
    </row>
    <row r="2433" spans="2:3" x14ac:dyDescent="0.2">
      <c r="B2433" s="3"/>
      <c r="C2433" s="3"/>
    </row>
    <row r="2434" spans="2:3" x14ac:dyDescent="0.2">
      <c r="B2434" s="3"/>
      <c r="C2434" s="3"/>
    </row>
    <row r="2435" spans="2:3" x14ac:dyDescent="0.2">
      <c r="B2435" s="3"/>
      <c r="C2435" s="3"/>
    </row>
    <row r="2436" spans="2:3" x14ac:dyDescent="0.2">
      <c r="B2436" s="3"/>
      <c r="C2436" s="3"/>
    </row>
    <row r="2437" spans="2:3" x14ac:dyDescent="0.2">
      <c r="B2437" s="3"/>
      <c r="C2437" s="3"/>
    </row>
    <row r="2438" spans="2:3" x14ac:dyDescent="0.2">
      <c r="B2438" s="3"/>
      <c r="C2438" s="3"/>
    </row>
    <row r="2439" spans="2:3" x14ac:dyDescent="0.2">
      <c r="B2439" s="3"/>
      <c r="C2439" s="3"/>
    </row>
    <row r="2440" spans="2:3" x14ac:dyDescent="0.2">
      <c r="B2440" s="3"/>
      <c r="C2440" s="3"/>
    </row>
    <row r="2441" spans="2:3" x14ac:dyDescent="0.2">
      <c r="B2441" s="3"/>
      <c r="C2441" s="3"/>
    </row>
    <row r="2442" spans="2:3" x14ac:dyDescent="0.2">
      <c r="B2442" s="3"/>
      <c r="C2442" s="3"/>
    </row>
    <row r="2443" spans="2:3" x14ac:dyDescent="0.2">
      <c r="B2443" s="3"/>
      <c r="C2443" s="3"/>
    </row>
    <row r="2444" spans="2:3" x14ac:dyDescent="0.2">
      <c r="B2444" s="3"/>
      <c r="C2444" s="3"/>
    </row>
    <row r="2445" spans="2:3" x14ac:dyDescent="0.2">
      <c r="B2445" s="3"/>
      <c r="C2445" s="3"/>
    </row>
    <row r="2446" spans="2:3" x14ac:dyDescent="0.2">
      <c r="B2446" s="3"/>
      <c r="C2446" s="3"/>
    </row>
    <row r="2447" spans="2:3" x14ac:dyDescent="0.2">
      <c r="B2447" s="3"/>
      <c r="C2447" s="3"/>
    </row>
    <row r="2448" spans="2:3" x14ac:dyDescent="0.2">
      <c r="B2448" s="3"/>
      <c r="C2448" s="3"/>
    </row>
    <row r="2449" spans="2:3" x14ac:dyDescent="0.2">
      <c r="B2449" s="3"/>
      <c r="C2449" s="3"/>
    </row>
    <row r="2450" spans="2:3" x14ac:dyDescent="0.2">
      <c r="B2450" s="3"/>
      <c r="C2450" s="3"/>
    </row>
    <row r="2451" spans="2:3" x14ac:dyDescent="0.2">
      <c r="B2451" s="3"/>
      <c r="C2451" s="3"/>
    </row>
    <row r="2452" spans="2:3" x14ac:dyDescent="0.2">
      <c r="B2452" s="3"/>
      <c r="C2452" s="3"/>
    </row>
    <row r="2453" spans="2:3" x14ac:dyDescent="0.2">
      <c r="B2453" s="3"/>
      <c r="C2453" s="3"/>
    </row>
    <row r="2454" spans="2:3" x14ac:dyDescent="0.2">
      <c r="B2454" s="3"/>
      <c r="C2454" s="3"/>
    </row>
    <row r="2455" spans="2:3" x14ac:dyDescent="0.2">
      <c r="B2455" s="3"/>
      <c r="C2455" s="3"/>
    </row>
    <row r="2456" spans="2:3" x14ac:dyDescent="0.2">
      <c r="B2456" s="3"/>
      <c r="C2456" s="3"/>
    </row>
    <row r="2457" spans="2:3" x14ac:dyDescent="0.2">
      <c r="B2457" s="3"/>
      <c r="C2457" s="3"/>
    </row>
    <row r="2458" spans="2:3" x14ac:dyDescent="0.2">
      <c r="B2458" s="3"/>
      <c r="C2458" s="3"/>
    </row>
    <row r="2459" spans="2:3" x14ac:dyDescent="0.2">
      <c r="B2459" s="3"/>
      <c r="C2459" s="3"/>
    </row>
    <row r="2460" spans="2:3" x14ac:dyDescent="0.2">
      <c r="B2460" s="3"/>
      <c r="C2460" s="3"/>
    </row>
    <row r="2461" spans="2:3" x14ac:dyDescent="0.2">
      <c r="B2461" s="3"/>
      <c r="C2461" s="3"/>
    </row>
    <row r="2462" spans="2:3" x14ac:dyDescent="0.2">
      <c r="B2462" s="3"/>
      <c r="C2462" s="3"/>
    </row>
    <row r="2463" spans="2:3" x14ac:dyDescent="0.2">
      <c r="B2463" s="3"/>
      <c r="C2463" s="3"/>
    </row>
    <row r="2464" spans="2:3" x14ac:dyDescent="0.2">
      <c r="B2464" s="3"/>
      <c r="C2464" s="3"/>
    </row>
    <row r="2465" spans="2:3" x14ac:dyDescent="0.2">
      <c r="B2465" s="3"/>
      <c r="C2465" s="3"/>
    </row>
    <row r="2466" spans="2:3" x14ac:dyDescent="0.2">
      <c r="B2466" s="3"/>
      <c r="C2466" s="3"/>
    </row>
    <row r="2467" spans="2:3" x14ac:dyDescent="0.2">
      <c r="B2467" s="3"/>
      <c r="C2467" s="3"/>
    </row>
    <row r="2468" spans="2:3" x14ac:dyDescent="0.2">
      <c r="B2468" s="3"/>
      <c r="C2468" s="3"/>
    </row>
    <row r="2469" spans="2:3" x14ac:dyDescent="0.2">
      <c r="B2469" s="3"/>
      <c r="C2469" s="3"/>
    </row>
    <row r="2470" spans="2:3" x14ac:dyDescent="0.2">
      <c r="B2470" s="3"/>
      <c r="C2470" s="3"/>
    </row>
    <row r="2471" spans="2:3" x14ac:dyDescent="0.2">
      <c r="B2471" s="3"/>
      <c r="C2471" s="3"/>
    </row>
    <row r="2472" spans="2:3" x14ac:dyDescent="0.2">
      <c r="B2472" s="3"/>
      <c r="C2472" s="3"/>
    </row>
    <row r="2473" spans="2:3" x14ac:dyDescent="0.2">
      <c r="B2473" s="3"/>
      <c r="C2473" s="3"/>
    </row>
    <row r="2474" spans="2:3" x14ac:dyDescent="0.2">
      <c r="B2474" s="3"/>
      <c r="C2474" s="3"/>
    </row>
    <row r="2475" spans="2:3" x14ac:dyDescent="0.2">
      <c r="B2475" s="3"/>
      <c r="C2475" s="3"/>
    </row>
    <row r="2476" spans="2:3" x14ac:dyDescent="0.2">
      <c r="B2476" s="3"/>
      <c r="C2476" s="3"/>
    </row>
    <row r="2477" spans="2:3" x14ac:dyDescent="0.2">
      <c r="B2477" s="3"/>
      <c r="C2477" s="3"/>
    </row>
    <row r="2478" spans="2:3" x14ac:dyDescent="0.2">
      <c r="B2478" s="3"/>
      <c r="C2478" s="3"/>
    </row>
    <row r="2479" spans="2:3" x14ac:dyDescent="0.2">
      <c r="B2479" s="3"/>
      <c r="C2479" s="3"/>
    </row>
    <row r="2480" spans="2:3" x14ac:dyDescent="0.2">
      <c r="B2480" s="3"/>
      <c r="C2480" s="3"/>
    </row>
    <row r="2481" spans="2:3" x14ac:dyDescent="0.2">
      <c r="B2481" s="3"/>
      <c r="C2481" s="3"/>
    </row>
    <row r="2482" spans="2:3" x14ac:dyDescent="0.2">
      <c r="B2482" s="3"/>
      <c r="C2482" s="3"/>
    </row>
    <row r="2483" spans="2:3" x14ac:dyDescent="0.2">
      <c r="B2483" s="3"/>
      <c r="C2483" s="3"/>
    </row>
    <row r="2484" spans="2:3" x14ac:dyDescent="0.2">
      <c r="B2484" s="3"/>
      <c r="C2484" s="3"/>
    </row>
    <row r="2485" spans="2:3" x14ac:dyDescent="0.2">
      <c r="B2485" s="3"/>
      <c r="C2485" s="3"/>
    </row>
    <row r="2486" spans="2:3" x14ac:dyDescent="0.2">
      <c r="B2486" s="3"/>
      <c r="C2486" s="3"/>
    </row>
    <row r="2487" spans="2:3" x14ac:dyDescent="0.2">
      <c r="B2487" s="3"/>
      <c r="C2487" s="3"/>
    </row>
    <row r="2488" spans="2:3" x14ac:dyDescent="0.2">
      <c r="B2488" s="3"/>
      <c r="C2488" s="3"/>
    </row>
    <row r="2489" spans="2:3" x14ac:dyDescent="0.2">
      <c r="B2489" s="3"/>
      <c r="C2489" s="3"/>
    </row>
    <row r="2490" spans="2:3" x14ac:dyDescent="0.2">
      <c r="B2490" s="3"/>
      <c r="C2490" s="3"/>
    </row>
    <row r="2491" spans="2:3" x14ac:dyDescent="0.2">
      <c r="B2491" s="3"/>
      <c r="C2491" s="3"/>
    </row>
    <row r="2492" spans="2:3" x14ac:dyDescent="0.2">
      <c r="B2492" s="3"/>
      <c r="C2492" s="3"/>
    </row>
    <row r="2493" spans="2:3" x14ac:dyDescent="0.2">
      <c r="B2493" s="3"/>
      <c r="C2493" s="3"/>
    </row>
    <row r="2494" spans="2:3" x14ac:dyDescent="0.2">
      <c r="B2494" s="3"/>
      <c r="C2494" s="3"/>
    </row>
    <row r="2495" spans="2:3" x14ac:dyDescent="0.2">
      <c r="B2495" s="3"/>
      <c r="C2495" s="3"/>
    </row>
    <row r="2496" spans="2:3" x14ac:dyDescent="0.2">
      <c r="B2496" s="3"/>
      <c r="C2496" s="3"/>
    </row>
    <row r="2497" spans="2:3" x14ac:dyDescent="0.2">
      <c r="B2497" s="3"/>
      <c r="C2497" s="3"/>
    </row>
    <row r="2498" spans="2:3" x14ac:dyDescent="0.2">
      <c r="B2498" s="3"/>
      <c r="C2498" s="3"/>
    </row>
    <row r="2499" spans="2:3" x14ac:dyDescent="0.2">
      <c r="B2499" s="3"/>
      <c r="C2499" s="3"/>
    </row>
    <row r="2500" spans="2:3" x14ac:dyDescent="0.2">
      <c r="B2500" s="3"/>
      <c r="C2500" s="3"/>
    </row>
    <row r="2501" spans="2:3" x14ac:dyDescent="0.2">
      <c r="B2501" s="3"/>
      <c r="C2501" s="3"/>
    </row>
    <row r="2502" spans="2:3" x14ac:dyDescent="0.2">
      <c r="B2502" s="3"/>
      <c r="C2502" s="3"/>
    </row>
    <row r="2503" spans="2:3" x14ac:dyDescent="0.2">
      <c r="B2503" s="3"/>
      <c r="C2503" s="3"/>
    </row>
    <row r="2504" spans="2:3" x14ac:dyDescent="0.2">
      <c r="B2504" s="3"/>
      <c r="C2504" s="3"/>
    </row>
    <row r="2505" spans="2:3" x14ac:dyDescent="0.2">
      <c r="B2505" s="3"/>
      <c r="C2505" s="3"/>
    </row>
    <row r="2506" spans="2:3" x14ac:dyDescent="0.2">
      <c r="B2506" s="3"/>
      <c r="C2506" s="3"/>
    </row>
    <row r="2507" spans="2:3" x14ac:dyDescent="0.2">
      <c r="B2507" s="3"/>
      <c r="C2507" s="3"/>
    </row>
    <row r="2508" spans="2:3" x14ac:dyDescent="0.2">
      <c r="B2508" s="3"/>
      <c r="C2508" s="3"/>
    </row>
    <row r="2509" spans="2:3" x14ac:dyDescent="0.2">
      <c r="B2509" s="3"/>
      <c r="C2509" s="3"/>
    </row>
    <row r="2510" spans="2:3" x14ac:dyDescent="0.2">
      <c r="B2510" s="3"/>
      <c r="C2510" s="3"/>
    </row>
    <row r="2511" spans="2:3" x14ac:dyDescent="0.2">
      <c r="B2511" s="3"/>
      <c r="C2511" s="3"/>
    </row>
    <row r="2512" spans="2:3" x14ac:dyDescent="0.2">
      <c r="B2512" s="3"/>
      <c r="C2512" s="3"/>
    </row>
    <row r="2513" spans="2:3" x14ac:dyDescent="0.2">
      <c r="B2513" s="3"/>
      <c r="C2513" s="3"/>
    </row>
    <row r="2514" spans="2:3" x14ac:dyDescent="0.2">
      <c r="B2514" s="3"/>
      <c r="C2514" s="3"/>
    </row>
    <row r="2515" spans="2:3" x14ac:dyDescent="0.2">
      <c r="B2515" s="3"/>
      <c r="C2515" s="3"/>
    </row>
    <row r="2516" spans="2:3" x14ac:dyDescent="0.2">
      <c r="B2516" s="3"/>
      <c r="C2516" s="3"/>
    </row>
    <row r="2517" spans="2:3" x14ac:dyDescent="0.2">
      <c r="B2517" s="3"/>
      <c r="C2517" s="3"/>
    </row>
    <row r="2518" spans="2:3" x14ac:dyDescent="0.2">
      <c r="B2518" s="3"/>
      <c r="C2518" s="3"/>
    </row>
    <row r="2519" spans="2:3" x14ac:dyDescent="0.2">
      <c r="B2519" s="3"/>
      <c r="C2519" s="3"/>
    </row>
    <row r="2520" spans="2:3" x14ac:dyDescent="0.2">
      <c r="B2520" s="3"/>
      <c r="C2520" s="3"/>
    </row>
    <row r="2521" spans="2:3" x14ac:dyDescent="0.2">
      <c r="B2521" s="3"/>
      <c r="C2521" s="3"/>
    </row>
    <row r="2522" spans="2:3" x14ac:dyDescent="0.2">
      <c r="B2522" s="3"/>
      <c r="C2522" s="3"/>
    </row>
    <row r="2523" spans="2:3" x14ac:dyDescent="0.2">
      <c r="B2523" s="3"/>
      <c r="C2523" s="3"/>
    </row>
    <row r="2524" spans="2:3" x14ac:dyDescent="0.2">
      <c r="B2524" s="3"/>
      <c r="C2524" s="3"/>
    </row>
    <row r="2525" spans="2:3" x14ac:dyDescent="0.2">
      <c r="B2525" s="3"/>
      <c r="C2525" s="3"/>
    </row>
    <row r="2526" spans="2:3" x14ac:dyDescent="0.2">
      <c r="B2526" s="3"/>
      <c r="C2526" s="3"/>
    </row>
    <row r="2527" spans="2:3" x14ac:dyDescent="0.2">
      <c r="B2527" s="3"/>
      <c r="C2527" s="3"/>
    </row>
    <row r="2528" spans="2:3" x14ac:dyDescent="0.2">
      <c r="B2528" s="3"/>
      <c r="C2528" s="3"/>
    </row>
    <row r="2529" spans="2:3" x14ac:dyDescent="0.2">
      <c r="B2529" s="3"/>
      <c r="C2529" s="3"/>
    </row>
    <row r="2530" spans="2:3" x14ac:dyDescent="0.2">
      <c r="B2530" s="3"/>
      <c r="C2530" s="3"/>
    </row>
    <row r="2531" spans="2:3" x14ac:dyDescent="0.2">
      <c r="B2531" s="3"/>
      <c r="C2531" s="3"/>
    </row>
    <row r="2532" spans="2:3" x14ac:dyDescent="0.2">
      <c r="B2532" s="3"/>
      <c r="C2532" s="3"/>
    </row>
    <row r="2533" spans="2:3" x14ac:dyDescent="0.2">
      <c r="B2533" s="3"/>
      <c r="C2533" s="3"/>
    </row>
    <row r="2534" spans="2:3" x14ac:dyDescent="0.2">
      <c r="B2534" s="3"/>
      <c r="C2534" s="3"/>
    </row>
    <row r="2535" spans="2:3" x14ac:dyDescent="0.2">
      <c r="B2535" s="3"/>
      <c r="C2535" s="3"/>
    </row>
    <row r="2536" spans="2:3" x14ac:dyDescent="0.2">
      <c r="B2536" s="3"/>
      <c r="C2536" s="3"/>
    </row>
    <row r="2537" spans="2:3" x14ac:dyDescent="0.2">
      <c r="B2537" s="3"/>
      <c r="C2537" s="3"/>
    </row>
    <row r="2538" spans="2:3" x14ac:dyDescent="0.2">
      <c r="B2538" s="3"/>
      <c r="C2538" s="3"/>
    </row>
    <row r="2539" spans="2:3" x14ac:dyDescent="0.2">
      <c r="B2539" s="3"/>
      <c r="C2539" s="3"/>
    </row>
    <row r="2540" spans="2:3" x14ac:dyDescent="0.2">
      <c r="B2540" s="3"/>
      <c r="C2540" s="3"/>
    </row>
    <row r="2541" spans="2:3" x14ac:dyDescent="0.2">
      <c r="B2541" s="3"/>
      <c r="C2541" s="3"/>
    </row>
    <row r="2542" spans="2:3" x14ac:dyDescent="0.2">
      <c r="B2542" s="3"/>
      <c r="C2542" s="3"/>
    </row>
    <row r="2543" spans="2:3" x14ac:dyDescent="0.2">
      <c r="B2543" s="3"/>
      <c r="C2543" s="3"/>
    </row>
    <row r="2544" spans="2:3" x14ac:dyDescent="0.2">
      <c r="B2544" s="3"/>
      <c r="C2544" s="3"/>
    </row>
    <row r="2545" spans="2:3" x14ac:dyDescent="0.2">
      <c r="B2545" s="3"/>
      <c r="C2545" s="3"/>
    </row>
    <row r="2546" spans="2:3" x14ac:dyDescent="0.2">
      <c r="B2546" s="3"/>
      <c r="C2546" s="3"/>
    </row>
    <row r="2547" spans="2:3" x14ac:dyDescent="0.2">
      <c r="B2547" s="3"/>
      <c r="C2547" s="3"/>
    </row>
    <row r="2548" spans="2:3" x14ac:dyDescent="0.2">
      <c r="B2548" s="3"/>
      <c r="C2548" s="3"/>
    </row>
    <row r="2549" spans="2:3" x14ac:dyDescent="0.2">
      <c r="B2549" s="3"/>
      <c r="C2549" s="3"/>
    </row>
    <row r="2550" spans="2:3" x14ac:dyDescent="0.2">
      <c r="B2550" s="3"/>
      <c r="C2550" s="3"/>
    </row>
    <row r="2551" spans="2:3" x14ac:dyDescent="0.2">
      <c r="B2551" s="3"/>
      <c r="C2551" s="3"/>
    </row>
    <row r="2552" spans="2:3" x14ac:dyDescent="0.2">
      <c r="B2552" s="3"/>
      <c r="C2552" s="3"/>
    </row>
    <row r="2553" spans="2:3" x14ac:dyDescent="0.2">
      <c r="B2553" s="3"/>
      <c r="C2553" s="3"/>
    </row>
    <row r="2554" spans="2:3" x14ac:dyDescent="0.2">
      <c r="B2554" s="3"/>
      <c r="C2554" s="3"/>
    </row>
    <row r="2555" spans="2:3" x14ac:dyDescent="0.2">
      <c r="B2555" s="3"/>
      <c r="C2555" s="3"/>
    </row>
    <row r="2556" spans="2:3" x14ac:dyDescent="0.2">
      <c r="B2556" s="3"/>
      <c r="C2556" s="3"/>
    </row>
    <row r="2557" spans="2:3" x14ac:dyDescent="0.2">
      <c r="B2557" s="3"/>
      <c r="C2557" s="3"/>
    </row>
    <row r="2558" spans="2:3" x14ac:dyDescent="0.2">
      <c r="B2558" s="3"/>
      <c r="C2558" s="3"/>
    </row>
    <row r="2559" spans="2:3" x14ac:dyDescent="0.2">
      <c r="B2559" s="3"/>
      <c r="C2559" s="3"/>
    </row>
    <row r="2560" spans="2:3" x14ac:dyDescent="0.2">
      <c r="B2560" s="3"/>
      <c r="C2560" s="3"/>
    </row>
    <row r="2561" spans="2:3" x14ac:dyDescent="0.2">
      <c r="B2561" s="3"/>
      <c r="C2561" s="3"/>
    </row>
    <row r="2562" spans="2:3" x14ac:dyDescent="0.2">
      <c r="B2562" s="3"/>
      <c r="C2562" s="3"/>
    </row>
    <row r="2563" spans="2:3" x14ac:dyDescent="0.2">
      <c r="B2563" s="3"/>
      <c r="C2563" s="3"/>
    </row>
    <row r="2564" spans="2:3" x14ac:dyDescent="0.2">
      <c r="B2564" s="3"/>
      <c r="C2564" s="3"/>
    </row>
    <row r="2565" spans="2:3" x14ac:dyDescent="0.2">
      <c r="B2565" s="3"/>
      <c r="C2565" s="3"/>
    </row>
    <row r="2566" spans="2:3" x14ac:dyDescent="0.2">
      <c r="B2566" s="3"/>
      <c r="C2566" s="3"/>
    </row>
    <row r="2567" spans="2:3" x14ac:dyDescent="0.2">
      <c r="B2567" s="3"/>
      <c r="C2567" s="3"/>
    </row>
    <row r="2568" spans="2:3" x14ac:dyDescent="0.2">
      <c r="B2568" s="3"/>
      <c r="C2568" s="3"/>
    </row>
    <row r="2569" spans="2:3" x14ac:dyDescent="0.2">
      <c r="B2569" s="3"/>
      <c r="C2569" s="3"/>
    </row>
    <row r="2570" spans="2:3" x14ac:dyDescent="0.2">
      <c r="B2570" s="3"/>
      <c r="C2570" s="3"/>
    </row>
    <row r="2571" spans="2:3" x14ac:dyDescent="0.2">
      <c r="B2571" s="3"/>
      <c r="C2571" s="3"/>
    </row>
    <row r="2572" spans="2:3" x14ac:dyDescent="0.2">
      <c r="B2572" s="3"/>
      <c r="C2572" s="3"/>
    </row>
    <row r="2573" spans="2:3" x14ac:dyDescent="0.2">
      <c r="B2573" s="3"/>
      <c r="C2573" s="3"/>
    </row>
    <row r="2574" spans="2:3" x14ac:dyDescent="0.2">
      <c r="B2574" s="3"/>
      <c r="C2574" s="3"/>
    </row>
    <row r="2575" spans="2:3" x14ac:dyDescent="0.2">
      <c r="B2575" s="3"/>
      <c r="C2575" s="3"/>
    </row>
    <row r="2576" spans="2:3" x14ac:dyDescent="0.2">
      <c r="B2576" s="3"/>
      <c r="C2576" s="3"/>
    </row>
    <row r="2577" spans="2:3" x14ac:dyDescent="0.2">
      <c r="B2577" s="3"/>
      <c r="C2577" s="3"/>
    </row>
    <row r="2578" spans="2:3" x14ac:dyDescent="0.2">
      <c r="B2578" s="3"/>
      <c r="C2578" s="3"/>
    </row>
    <row r="2579" spans="2:3" x14ac:dyDescent="0.2">
      <c r="B2579" s="3"/>
      <c r="C2579" s="3"/>
    </row>
    <row r="2580" spans="2:3" x14ac:dyDescent="0.2">
      <c r="B2580" s="3"/>
      <c r="C2580" s="3"/>
    </row>
    <row r="2581" spans="2:3" x14ac:dyDescent="0.2">
      <c r="B2581" s="3"/>
      <c r="C2581" s="3"/>
    </row>
    <row r="2582" spans="2:3" x14ac:dyDescent="0.2">
      <c r="B2582" s="3"/>
      <c r="C2582" s="3"/>
    </row>
    <row r="2583" spans="2:3" x14ac:dyDescent="0.2">
      <c r="B2583" s="3"/>
      <c r="C2583" s="3"/>
    </row>
    <row r="2584" spans="2:3" x14ac:dyDescent="0.2">
      <c r="B2584" s="3"/>
      <c r="C2584" s="3"/>
    </row>
    <row r="2585" spans="2:3" x14ac:dyDescent="0.2">
      <c r="B2585" s="3"/>
      <c r="C2585" s="3"/>
    </row>
    <row r="2586" spans="2:3" x14ac:dyDescent="0.2">
      <c r="B2586" s="3"/>
      <c r="C2586" s="3"/>
    </row>
    <row r="2587" spans="2:3" x14ac:dyDescent="0.2">
      <c r="B2587" s="3"/>
      <c r="C2587" s="3"/>
    </row>
    <row r="2588" spans="2:3" x14ac:dyDescent="0.2">
      <c r="B2588" s="3"/>
      <c r="C2588" s="3"/>
    </row>
    <row r="2589" spans="2:3" x14ac:dyDescent="0.2">
      <c r="B2589" s="3"/>
      <c r="C2589" s="3"/>
    </row>
    <row r="2590" spans="2:3" x14ac:dyDescent="0.2">
      <c r="B2590" s="3"/>
      <c r="C2590" s="3"/>
    </row>
    <row r="2591" spans="2:3" x14ac:dyDescent="0.2">
      <c r="B2591" s="3"/>
      <c r="C2591" s="3"/>
    </row>
    <row r="2592" spans="2:3" x14ac:dyDescent="0.2">
      <c r="B2592" s="3"/>
      <c r="C2592" s="3"/>
    </row>
    <row r="2593" spans="2:3" x14ac:dyDescent="0.2">
      <c r="B2593" s="3"/>
      <c r="C2593" s="3"/>
    </row>
    <row r="2594" spans="2:3" x14ac:dyDescent="0.2">
      <c r="B2594" s="3"/>
      <c r="C2594" s="3"/>
    </row>
    <row r="2595" spans="2:3" x14ac:dyDescent="0.2">
      <c r="B2595" s="3"/>
      <c r="C2595" s="3"/>
    </row>
    <row r="2596" spans="2:3" x14ac:dyDescent="0.2">
      <c r="B2596" s="3"/>
      <c r="C2596" s="3"/>
    </row>
    <row r="2597" spans="2:3" x14ac:dyDescent="0.2">
      <c r="B2597" s="3"/>
      <c r="C2597" s="3"/>
    </row>
    <row r="2598" spans="2:3" x14ac:dyDescent="0.2">
      <c r="B2598" s="3"/>
      <c r="C2598" s="3"/>
    </row>
    <row r="2599" spans="2:3" x14ac:dyDescent="0.2">
      <c r="B2599" s="3"/>
      <c r="C2599" s="3"/>
    </row>
    <row r="2600" spans="2:3" x14ac:dyDescent="0.2">
      <c r="B2600" s="3"/>
      <c r="C2600" s="3"/>
    </row>
    <row r="2601" spans="2:3" x14ac:dyDescent="0.2">
      <c r="B2601" s="3"/>
      <c r="C2601" s="3"/>
    </row>
    <row r="2602" spans="2:3" x14ac:dyDescent="0.2">
      <c r="B2602" s="3"/>
      <c r="C2602" s="3"/>
    </row>
    <row r="2603" spans="2:3" x14ac:dyDescent="0.2">
      <c r="B2603" s="3"/>
      <c r="C2603" s="3"/>
    </row>
    <row r="2604" spans="2:3" x14ac:dyDescent="0.2">
      <c r="B2604" s="3"/>
      <c r="C2604" s="3"/>
    </row>
    <row r="2605" spans="2:3" x14ac:dyDescent="0.2">
      <c r="B2605" s="3"/>
      <c r="C2605" s="3"/>
    </row>
    <row r="2606" spans="2:3" x14ac:dyDescent="0.2">
      <c r="B2606" s="3"/>
      <c r="C2606" s="3"/>
    </row>
    <row r="2607" spans="2:3" x14ac:dyDescent="0.2">
      <c r="B2607" s="3"/>
      <c r="C2607" s="3"/>
    </row>
    <row r="2608" spans="2:3" x14ac:dyDescent="0.2">
      <c r="B2608" s="3"/>
      <c r="C2608" s="3"/>
    </row>
    <row r="2609" spans="2:3" x14ac:dyDescent="0.2">
      <c r="B2609" s="3"/>
      <c r="C2609" s="3"/>
    </row>
    <row r="2610" spans="2:3" x14ac:dyDescent="0.2">
      <c r="B2610" s="3"/>
      <c r="C2610" s="3"/>
    </row>
    <row r="2611" spans="2:3" x14ac:dyDescent="0.2">
      <c r="B2611" s="3"/>
      <c r="C2611" s="3"/>
    </row>
    <row r="2612" spans="2:3" x14ac:dyDescent="0.2">
      <c r="B2612" s="3"/>
      <c r="C2612" s="3"/>
    </row>
    <row r="2613" spans="2:3" x14ac:dyDescent="0.2">
      <c r="B2613" s="3"/>
      <c r="C2613" s="3"/>
    </row>
    <row r="2614" spans="2:3" x14ac:dyDescent="0.2">
      <c r="B2614" s="3"/>
      <c r="C2614" s="3"/>
    </row>
    <row r="2615" spans="2:3" x14ac:dyDescent="0.2">
      <c r="B2615" s="3"/>
      <c r="C2615" s="3"/>
    </row>
    <row r="2616" spans="2:3" x14ac:dyDescent="0.2">
      <c r="B2616" s="3"/>
      <c r="C2616" s="3"/>
    </row>
    <row r="2617" spans="2:3" x14ac:dyDescent="0.2">
      <c r="B2617" s="3"/>
      <c r="C2617" s="3"/>
    </row>
    <row r="2618" spans="2:3" x14ac:dyDescent="0.2">
      <c r="B2618" s="3"/>
      <c r="C2618" s="3"/>
    </row>
    <row r="2619" spans="2:3" x14ac:dyDescent="0.2">
      <c r="B2619" s="3"/>
      <c r="C2619" s="3"/>
    </row>
    <row r="2620" spans="2:3" x14ac:dyDescent="0.2">
      <c r="B2620" s="3"/>
      <c r="C2620" s="3"/>
    </row>
    <row r="2621" spans="2:3" x14ac:dyDescent="0.2">
      <c r="B2621" s="3"/>
      <c r="C2621" s="3"/>
    </row>
    <row r="2622" spans="2:3" x14ac:dyDescent="0.2">
      <c r="B2622" s="3"/>
      <c r="C2622" s="3"/>
    </row>
    <row r="2623" spans="2:3" x14ac:dyDescent="0.2">
      <c r="B2623" s="3"/>
      <c r="C2623" s="3"/>
    </row>
    <row r="2624" spans="2:3" x14ac:dyDescent="0.2">
      <c r="B2624" s="3"/>
      <c r="C2624" s="3"/>
    </row>
    <row r="2625" spans="2:3" x14ac:dyDescent="0.2">
      <c r="B2625" s="3"/>
      <c r="C2625" s="3"/>
    </row>
    <row r="2626" spans="2:3" x14ac:dyDescent="0.2">
      <c r="B2626" s="3"/>
      <c r="C2626" s="3"/>
    </row>
    <row r="2627" spans="2:3" x14ac:dyDescent="0.2">
      <c r="B2627" s="3"/>
      <c r="C2627" s="3"/>
    </row>
    <row r="2628" spans="2:3" x14ac:dyDescent="0.2">
      <c r="B2628" s="3"/>
      <c r="C2628" s="3"/>
    </row>
    <row r="2629" spans="2:3" x14ac:dyDescent="0.2">
      <c r="B2629" s="3"/>
      <c r="C2629" s="3"/>
    </row>
    <row r="2630" spans="2:3" x14ac:dyDescent="0.2">
      <c r="B2630" s="3"/>
      <c r="C2630" s="3"/>
    </row>
    <row r="2631" spans="2:3" x14ac:dyDescent="0.2">
      <c r="B2631" s="3"/>
      <c r="C2631" s="3"/>
    </row>
    <row r="2632" spans="2:3" x14ac:dyDescent="0.2">
      <c r="B2632" s="3"/>
      <c r="C2632" s="3"/>
    </row>
    <row r="2633" spans="2:3" x14ac:dyDescent="0.2">
      <c r="B2633" s="3"/>
      <c r="C2633" s="3"/>
    </row>
    <row r="2634" spans="2:3" x14ac:dyDescent="0.2">
      <c r="B2634" s="3"/>
      <c r="C2634" s="3"/>
    </row>
    <row r="2635" spans="2:3" x14ac:dyDescent="0.2">
      <c r="B2635" s="3"/>
      <c r="C2635" s="3"/>
    </row>
    <row r="2636" spans="2:3" x14ac:dyDescent="0.2">
      <c r="B2636" s="3"/>
      <c r="C2636" s="3"/>
    </row>
    <row r="2637" spans="2:3" x14ac:dyDescent="0.2">
      <c r="B2637" s="3"/>
      <c r="C2637" s="3"/>
    </row>
    <row r="2638" spans="2:3" x14ac:dyDescent="0.2">
      <c r="B2638" s="3"/>
      <c r="C2638" s="3"/>
    </row>
    <row r="2639" spans="2:3" x14ac:dyDescent="0.2">
      <c r="B2639" s="3"/>
      <c r="C2639" s="3"/>
    </row>
    <row r="2640" spans="2:3" x14ac:dyDescent="0.2">
      <c r="B2640" s="3"/>
      <c r="C2640" s="3"/>
    </row>
    <row r="2641" spans="2:3" x14ac:dyDescent="0.2">
      <c r="B2641" s="3"/>
      <c r="C2641" s="3"/>
    </row>
    <row r="2642" spans="2:3" x14ac:dyDescent="0.2">
      <c r="B2642" s="3"/>
      <c r="C2642" s="3"/>
    </row>
    <row r="2643" spans="2:3" x14ac:dyDescent="0.2">
      <c r="B2643" s="3"/>
      <c r="C2643" s="3"/>
    </row>
    <row r="2644" spans="2:3" x14ac:dyDescent="0.2">
      <c r="B2644" s="3"/>
      <c r="C2644" s="3"/>
    </row>
    <row r="2645" spans="2:3" x14ac:dyDescent="0.2">
      <c r="B2645" s="3"/>
      <c r="C2645" s="3"/>
    </row>
    <row r="2646" spans="2:3" x14ac:dyDescent="0.2">
      <c r="B2646" s="3"/>
      <c r="C2646" s="3"/>
    </row>
    <row r="2647" spans="2:3" x14ac:dyDescent="0.2">
      <c r="B2647" s="3"/>
      <c r="C2647" s="3"/>
    </row>
    <row r="2648" spans="2:3" x14ac:dyDescent="0.2">
      <c r="B2648" s="3"/>
      <c r="C2648" s="3"/>
    </row>
    <row r="2649" spans="2:3" x14ac:dyDescent="0.2">
      <c r="B2649" s="3"/>
      <c r="C2649" s="3"/>
    </row>
    <row r="2650" spans="2:3" x14ac:dyDescent="0.2">
      <c r="B2650" s="3"/>
      <c r="C2650" s="3"/>
    </row>
    <row r="2651" spans="2:3" x14ac:dyDescent="0.2">
      <c r="B2651" s="3"/>
      <c r="C2651" s="3"/>
    </row>
    <row r="2652" spans="2:3" x14ac:dyDescent="0.2">
      <c r="B2652" s="3"/>
      <c r="C2652" s="3"/>
    </row>
    <row r="2653" spans="2:3" x14ac:dyDescent="0.2">
      <c r="B2653" s="3"/>
      <c r="C2653" s="3"/>
    </row>
    <row r="2654" spans="2:3" x14ac:dyDescent="0.2">
      <c r="B2654" s="3"/>
      <c r="C2654" s="3"/>
    </row>
    <row r="2655" spans="2:3" x14ac:dyDescent="0.2">
      <c r="B2655" s="3"/>
      <c r="C2655" s="3"/>
    </row>
    <row r="2656" spans="2:3" x14ac:dyDescent="0.2">
      <c r="B2656" s="3"/>
      <c r="C2656" s="3"/>
    </row>
    <row r="2657" spans="2:3" x14ac:dyDescent="0.2">
      <c r="B2657" s="3"/>
      <c r="C2657" s="3"/>
    </row>
    <row r="2658" spans="2:3" x14ac:dyDescent="0.2">
      <c r="B2658" s="3"/>
      <c r="C2658" s="3"/>
    </row>
    <row r="2659" spans="2:3" x14ac:dyDescent="0.2">
      <c r="B2659" s="3"/>
      <c r="C2659" s="3"/>
    </row>
    <row r="2660" spans="2:3" x14ac:dyDescent="0.2">
      <c r="B2660" s="3"/>
      <c r="C2660" s="3"/>
    </row>
    <row r="2661" spans="2:3" x14ac:dyDescent="0.2">
      <c r="B2661" s="3"/>
      <c r="C2661" s="3"/>
    </row>
    <row r="2662" spans="2:3" x14ac:dyDescent="0.2">
      <c r="B2662" s="3"/>
      <c r="C2662" s="3"/>
    </row>
    <row r="2663" spans="2:3" x14ac:dyDescent="0.2">
      <c r="B2663" s="3"/>
      <c r="C2663" s="3"/>
    </row>
    <row r="2664" spans="2:3" x14ac:dyDescent="0.2">
      <c r="B2664" s="3"/>
      <c r="C2664" s="3"/>
    </row>
    <row r="2665" spans="2:3" x14ac:dyDescent="0.2">
      <c r="B2665" s="3"/>
      <c r="C2665" s="3"/>
    </row>
    <row r="2666" spans="2:3" x14ac:dyDescent="0.2">
      <c r="B2666" s="3"/>
      <c r="C2666" s="3"/>
    </row>
    <row r="2667" spans="2:3" x14ac:dyDescent="0.2">
      <c r="B2667" s="3"/>
      <c r="C2667" s="3"/>
    </row>
    <row r="2668" spans="2:3" x14ac:dyDescent="0.2">
      <c r="B2668" s="3"/>
      <c r="C2668" s="3"/>
    </row>
    <row r="2669" spans="2:3" x14ac:dyDescent="0.2">
      <c r="B2669" s="3"/>
      <c r="C2669" s="3"/>
    </row>
    <row r="2670" spans="2:3" x14ac:dyDescent="0.2">
      <c r="B2670" s="3"/>
      <c r="C2670" s="3"/>
    </row>
    <row r="2671" spans="2:3" x14ac:dyDescent="0.2">
      <c r="B2671" s="3"/>
      <c r="C2671" s="3"/>
    </row>
    <row r="2672" spans="2:3" x14ac:dyDescent="0.2">
      <c r="B2672" s="3"/>
      <c r="C2672" s="3"/>
    </row>
    <row r="2673" spans="2:3" x14ac:dyDescent="0.2">
      <c r="B2673" s="3"/>
      <c r="C2673" s="3"/>
    </row>
    <row r="2674" spans="2:3" x14ac:dyDescent="0.2">
      <c r="B2674" s="3"/>
      <c r="C2674" s="3"/>
    </row>
    <row r="2675" spans="2:3" x14ac:dyDescent="0.2">
      <c r="B2675" s="3"/>
      <c r="C2675" s="3"/>
    </row>
    <row r="2676" spans="2:3" x14ac:dyDescent="0.2">
      <c r="B2676" s="3"/>
      <c r="C2676" s="3"/>
    </row>
    <row r="2677" spans="2:3" x14ac:dyDescent="0.2">
      <c r="B2677" s="3"/>
      <c r="C2677" s="3"/>
    </row>
    <row r="2678" spans="2:3" x14ac:dyDescent="0.2">
      <c r="B2678" s="3"/>
      <c r="C2678" s="3"/>
    </row>
    <row r="2679" spans="2:3" x14ac:dyDescent="0.2">
      <c r="B2679" s="3"/>
      <c r="C2679" s="3"/>
    </row>
    <row r="2680" spans="2:3" x14ac:dyDescent="0.2">
      <c r="B2680" s="3"/>
      <c r="C2680" s="3"/>
    </row>
    <row r="2681" spans="2:3" x14ac:dyDescent="0.2">
      <c r="B2681" s="3"/>
      <c r="C2681" s="3"/>
    </row>
    <row r="2682" spans="2:3" x14ac:dyDescent="0.2">
      <c r="B2682" s="3"/>
      <c r="C2682" s="3"/>
    </row>
    <row r="2683" spans="2:3" x14ac:dyDescent="0.2">
      <c r="B2683" s="3"/>
      <c r="C2683" s="3"/>
    </row>
    <row r="2684" spans="2:3" x14ac:dyDescent="0.2">
      <c r="B2684" s="3"/>
      <c r="C2684" s="3"/>
    </row>
    <row r="2685" spans="2:3" x14ac:dyDescent="0.2">
      <c r="B2685" s="3"/>
      <c r="C2685" s="3"/>
    </row>
    <row r="2686" spans="2:3" x14ac:dyDescent="0.2">
      <c r="B2686" s="3"/>
      <c r="C2686" s="3"/>
    </row>
    <row r="2687" spans="2:3" x14ac:dyDescent="0.2">
      <c r="B2687" s="3"/>
      <c r="C2687" s="3"/>
    </row>
    <row r="2688" spans="2:3" x14ac:dyDescent="0.2">
      <c r="B2688" s="3"/>
      <c r="C2688" s="3"/>
    </row>
    <row r="2689" spans="2:3" x14ac:dyDescent="0.2">
      <c r="B2689" s="3"/>
      <c r="C2689" s="3"/>
    </row>
    <row r="2690" spans="2:3" x14ac:dyDescent="0.2">
      <c r="B2690" s="3"/>
      <c r="C2690" s="3"/>
    </row>
    <row r="2691" spans="2:3" x14ac:dyDescent="0.2">
      <c r="B2691" s="3"/>
      <c r="C2691" s="3"/>
    </row>
    <row r="2692" spans="2:3" x14ac:dyDescent="0.2">
      <c r="B2692" s="3"/>
      <c r="C2692" s="3"/>
    </row>
    <row r="2693" spans="2:3" x14ac:dyDescent="0.2">
      <c r="B2693" s="3"/>
      <c r="C2693" s="3"/>
    </row>
    <row r="2694" spans="2:3" x14ac:dyDescent="0.2">
      <c r="B2694" s="3"/>
      <c r="C2694" s="3"/>
    </row>
    <row r="2695" spans="2:3" x14ac:dyDescent="0.2">
      <c r="B2695" s="3"/>
      <c r="C2695" s="3"/>
    </row>
    <row r="2696" spans="2:3" x14ac:dyDescent="0.2">
      <c r="B2696" s="3"/>
      <c r="C2696" s="3"/>
    </row>
    <row r="2697" spans="2:3" x14ac:dyDescent="0.2">
      <c r="B2697" s="3"/>
      <c r="C2697" s="3"/>
    </row>
    <row r="2698" spans="2:3" x14ac:dyDescent="0.2">
      <c r="B2698" s="3"/>
      <c r="C2698" s="3"/>
    </row>
    <row r="2699" spans="2:3" x14ac:dyDescent="0.2">
      <c r="B2699" s="3"/>
      <c r="C2699" s="3"/>
    </row>
    <row r="2700" spans="2:3" x14ac:dyDescent="0.2">
      <c r="B2700" s="3"/>
      <c r="C2700" s="3"/>
    </row>
    <row r="2701" spans="2:3" x14ac:dyDescent="0.2">
      <c r="B2701" s="3"/>
      <c r="C2701" s="3"/>
    </row>
    <row r="2702" spans="2:3" x14ac:dyDescent="0.2">
      <c r="B2702" s="3"/>
      <c r="C2702" s="3"/>
    </row>
    <row r="2703" spans="2:3" x14ac:dyDescent="0.2">
      <c r="B2703" s="3"/>
      <c r="C2703" s="3"/>
    </row>
    <row r="2704" spans="2:3" x14ac:dyDescent="0.2">
      <c r="B2704" s="3"/>
      <c r="C2704" s="3"/>
    </row>
    <row r="2705" spans="2:3" x14ac:dyDescent="0.2">
      <c r="B2705" s="3"/>
      <c r="C2705" s="3"/>
    </row>
    <row r="2706" spans="2:3" x14ac:dyDescent="0.2">
      <c r="B2706" s="3"/>
      <c r="C2706" s="3"/>
    </row>
    <row r="2707" spans="2:3" x14ac:dyDescent="0.2">
      <c r="B2707" s="3"/>
      <c r="C2707" s="3"/>
    </row>
    <row r="2708" spans="2:3" x14ac:dyDescent="0.2">
      <c r="B2708" s="3"/>
      <c r="C2708" s="3"/>
    </row>
    <row r="2709" spans="2:3" x14ac:dyDescent="0.2">
      <c r="B2709" s="3"/>
      <c r="C2709" s="3"/>
    </row>
    <row r="2710" spans="2:3" x14ac:dyDescent="0.2">
      <c r="B2710" s="3"/>
      <c r="C2710" s="3"/>
    </row>
    <row r="2711" spans="2:3" x14ac:dyDescent="0.2">
      <c r="B2711" s="3"/>
      <c r="C2711" s="3"/>
    </row>
    <row r="2712" spans="2:3" x14ac:dyDescent="0.2">
      <c r="B2712" s="3"/>
      <c r="C2712" s="3"/>
    </row>
    <row r="2713" spans="2:3" x14ac:dyDescent="0.2">
      <c r="B2713" s="3"/>
      <c r="C2713" s="3"/>
    </row>
    <row r="2714" spans="2:3" x14ac:dyDescent="0.2">
      <c r="B2714" s="3"/>
      <c r="C2714" s="3"/>
    </row>
    <row r="2715" spans="2:3" x14ac:dyDescent="0.2">
      <c r="B2715" s="3"/>
      <c r="C2715" s="3"/>
    </row>
    <row r="2716" spans="2:3" x14ac:dyDescent="0.2">
      <c r="B2716" s="3"/>
      <c r="C2716" s="3"/>
    </row>
    <row r="2717" spans="2:3" x14ac:dyDescent="0.2">
      <c r="B2717" s="3"/>
      <c r="C2717" s="3"/>
    </row>
    <row r="2718" spans="2:3" x14ac:dyDescent="0.2">
      <c r="B2718" s="3"/>
      <c r="C2718" s="3"/>
    </row>
    <row r="2719" spans="2:3" x14ac:dyDescent="0.2">
      <c r="B2719" s="3"/>
      <c r="C2719" s="3"/>
    </row>
    <row r="2720" spans="2:3" x14ac:dyDescent="0.2">
      <c r="B2720" s="3"/>
      <c r="C2720" s="3"/>
    </row>
    <row r="2721" spans="2:3" x14ac:dyDescent="0.2">
      <c r="B2721" s="3"/>
      <c r="C2721" s="3"/>
    </row>
    <row r="2722" spans="2:3" x14ac:dyDescent="0.2">
      <c r="B2722" s="3"/>
      <c r="C2722" s="3"/>
    </row>
    <row r="2723" spans="2:3" x14ac:dyDescent="0.2">
      <c r="B2723" s="3"/>
      <c r="C2723" s="3"/>
    </row>
    <row r="2724" spans="2:3" x14ac:dyDescent="0.2">
      <c r="B2724" s="3"/>
      <c r="C2724" s="3"/>
    </row>
    <row r="2725" spans="2:3" x14ac:dyDescent="0.2">
      <c r="B2725" s="3"/>
      <c r="C2725" s="3"/>
    </row>
    <row r="2726" spans="2:3" x14ac:dyDescent="0.2">
      <c r="B2726" s="3"/>
      <c r="C2726" s="3"/>
    </row>
    <row r="2727" spans="2:3" x14ac:dyDescent="0.2">
      <c r="B2727" s="3"/>
      <c r="C2727" s="3"/>
    </row>
    <row r="2728" spans="2:3" x14ac:dyDescent="0.2">
      <c r="B2728" s="3"/>
      <c r="C2728" s="3"/>
    </row>
    <row r="2729" spans="2:3" x14ac:dyDescent="0.2">
      <c r="B2729" s="3"/>
      <c r="C2729" s="3"/>
    </row>
    <row r="2730" spans="2:3" x14ac:dyDescent="0.2">
      <c r="B2730" s="3"/>
      <c r="C2730" s="3"/>
    </row>
    <row r="2731" spans="2:3" x14ac:dyDescent="0.2">
      <c r="B2731" s="3"/>
      <c r="C2731" s="3"/>
    </row>
    <row r="2732" spans="2:3" x14ac:dyDescent="0.2">
      <c r="B2732" s="3"/>
      <c r="C2732" s="3"/>
    </row>
    <row r="2733" spans="2:3" x14ac:dyDescent="0.2">
      <c r="B2733" s="3"/>
      <c r="C2733" s="3"/>
    </row>
    <row r="2734" spans="2:3" x14ac:dyDescent="0.2">
      <c r="B2734" s="3"/>
      <c r="C2734" s="3"/>
    </row>
    <row r="2735" spans="2:3" x14ac:dyDescent="0.2">
      <c r="B2735" s="3"/>
      <c r="C2735" s="3"/>
    </row>
    <row r="2736" spans="2:3" x14ac:dyDescent="0.2">
      <c r="B2736" s="3"/>
      <c r="C2736" s="3"/>
    </row>
    <row r="2737" spans="2:3" x14ac:dyDescent="0.2">
      <c r="B2737" s="3"/>
      <c r="C2737" s="3"/>
    </row>
    <row r="2738" spans="2:3" x14ac:dyDescent="0.2">
      <c r="B2738" s="3"/>
      <c r="C2738" s="3"/>
    </row>
    <row r="2739" spans="2:3" x14ac:dyDescent="0.2">
      <c r="B2739" s="3"/>
      <c r="C2739" s="3"/>
    </row>
    <row r="2740" spans="2:3" x14ac:dyDescent="0.2">
      <c r="B2740" s="3"/>
      <c r="C2740" s="3"/>
    </row>
    <row r="2741" spans="2:3" x14ac:dyDescent="0.2">
      <c r="B2741" s="3"/>
      <c r="C2741" s="3"/>
    </row>
    <row r="2742" spans="2:3" x14ac:dyDescent="0.2">
      <c r="B2742" s="3"/>
      <c r="C2742" s="3"/>
    </row>
    <row r="2743" spans="2:3" x14ac:dyDescent="0.2">
      <c r="B2743" s="3"/>
      <c r="C2743" s="3"/>
    </row>
    <row r="2744" spans="2:3" x14ac:dyDescent="0.2">
      <c r="B2744" s="3"/>
      <c r="C2744" s="3"/>
    </row>
    <row r="2745" spans="2:3" x14ac:dyDescent="0.2">
      <c r="B2745" s="3"/>
      <c r="C2745" s="3"/>
    </row>
    <row r="2746" spans="2:3" x14ac:dyDescent="0.2">
      <c r="B2746" s="3"/>
      <c r="C2746" s="3"/>
    </row>
    <row r="2747" spans="2:3" x14ac:dyDescent="0.2">
      <c r="B2747" s="3"/>
      <c r="C2747" s="3"/>
    </row>
    <row r="2748" spans="2:3" x14ac:dyDescent="0.2">
      <c r="B2748" s="3"/>
      <c r="C2748" s="3"/>
    </row>
    <row r="2749" spans="2:3" x14ac:dyDescent="0.2">
      <c r="B2749" s="3"/>
      <c r="C2749" s="3"/>
    </row>
    <row r="2750" spans="2:3" x14ac:dyDescent="0.2">
      <c r="B2750" s="3"/>
      <c r="C2750" s="3"/>
    </row>
    <row r="2751" spans="2:3" x14ac:dyDescent="0.2">
      <c r="B2751" s="3"/>
      <c r="C2751" s="3"/>
    </row>
    <row r="2752" spans="2:3" x14ac:dyDescent="0.2">
      <c r="B2752" s="3"/>
      <c r="C2752" s="3"/>
    </row>
    <row r="2753" spans="2:3" x14ac:dyDescent="0.2">
      <c r="B2753" s="3"/>
      <c r="C2753" s="3"/>
    </row>
    <row r="2754" spans="2:3" x14ac:dyDescent="0.2">
      <c r="B2754" s="3"/>
      <c r="C2754" s="3"/>
    </row>
    <row r="2755" spans="2:3" x14ac:dyDescent="0.2">
      <c r="B2755" s="3"/>
      <c r="C2755" s="3"/>
    </row>
    <row r="2756" spans="2:3" x14ac:dyDescent="0.2">
      <c r="B2756" s="3"/>
      <c r="C2756" s="3"/>
    </row>
    <row r="2757" spans="2:3" x14ac:dyDescent="0.2">
      <c r="B2757" s="3"/>
      <c r="C2757" s="3"/>
    </row>
    <row r="2758" spans="2:3" x14ac:dyDescent="0.2">
      <c r="B2758" s="3"/>
      <c r="C2758" s="3"/>
    </row>
    <row r="2759" spans="2:3" x14ac:dyDescent="0.2">
      <c r="B2759" s="3"/>
      <c r="C2759" s="3"/>
    </row>
    <row r="2760" spans="2:3" x14ac:dyDescent="0.2">
      <c r="B2760" s="3"/>
      <c r="C2760" s="3"/>
    </row>
    <row r="2761" spans="2:3" x14ac:dyDescent="0.2">
      <c r="B2761" s="3"/>
      <c r="C2761" s="3"/>
    </row>
    <row r="2762" spans="2:3" x14ac:dyDescent="0.2">
      <c r="B2762" s="3"/>
      <c r="C2762" s="3"/>
    </row>
    <row r="2763" spans="2:3" x14ac:dyDescent="0.2">
      <c r="B2763" s="3"/>
      <c r="C2763" s="3"/>
    </row>
    <row r="2764" spans="2:3" x14ac:dyDescent="0.2">
      <c r="B2764" s="3"/>
      <c r="C2764" s="3"/>
    </row>
    <row r="2765" spans="2:3" x14ac:dyDescent="0.2">
      <c r="B2765" s="3"/>
      <c r="C2765" s="3"/>
    </row>
    <row r="2766" spans="2:3" x14ac:dyDescent="0.2">
      <c r="B2766" s="3"/>
      <c r="C2766" s="3"/>
    </row>
    <row r="2767" spans="2:3" x14ac:dyDescent="0.2">
      <c r="B2767" s="3"/>
      <c r="C2767" s="3"/>
    </row>
    <row r="2768" spans="2:3" x14ac:dyDescent="0.2">
      <c r="B2768" s="3"/>
      <c r="C2768" s="3"/>
    </row>
    <row r="2769" spans="2:3" x14ac:dyDescent="0.2">
      <c r="B2769" s="3"/>
      <c r="C2769" s="3"/>
    </row>
    <row r="2770" spans="2:3" x14ac:dyDescent="0.2">
      <c r="B2770" s="3"/>
      <c r="C2770" s="3"/>
    </row>
    <row r="2771" spans="2:3" x14ac:dyDescent="0.2">
      <c r="B2771" s="3"/>
      <c r="C2771" s="3"/>
    </row>
    <row r="2772" spans="2:3" x14ac:dyDescent="0.2">
      <c r="B2772" s="3"/>
      <c r="C2772" s="3"/>
    </row>
    <row r="2773" spans="2:3" x14ac:dyDescent="0.2">
      <c r="B2773" s="3"/>
      <c r="C2773" s="3"/>
    </row>
    <row r="2774" spans="2:3" x14ac:dyDescent="0.2">
      <c r="B2774" s="3"/>
      <c r="C2774" s="3"/>
    </row>
    <row r="2775" spans="2:3" x14ac:dyDescent="0.2">
      <c r="B2775" s="3"/>
      <c r="C2775" s="3"/>
    </row>
    <row r="2776" spans="2:3" x14ac:dyDescent="0.2">
      <c r="B2776" s="3"/>
      <c r="C2776" s="3"/>
    </row>
    <row r="2777" spans="2:3" x14ac:dyDescent="0.2">
      <c r="B2777" s="3"/>
      <c r="C2777" s="3"/>
    </row>
    <row r="2778" spans="2:3" x14ac:dyDescent="0.2">
      <c r="B2778" s="3"/>
      <c r="C2778" s="3"/>
    </row>
    <row r="2779" spans="2:3" x14ac:dyDescent="0.2">
      <c r="B2779" s="3"/>
      <c r="C2779" s="3"/>
    </row>
    <row r="2780" spans="2:3" x14ac:dyDescent="0.2">
      <c r="B2780" s="3"/>
      <c r="C2780" s="3"/>
    </row>
    <row r="2781" spans="2:3" x14ac:dyDescent="0.2">
      <c r="B2781" s="3"/>
      <c r="C2781" s="3"/>
    </row>
    <row r="2782" spans="2:3" x14ac:dyDescent="0.2">
      <c r="B2782" s="3"/>
      <c r="C2782" s="3"/>
    </row>
    <row r="2783" spans="2:3" x14ac:dyDescent="0.2">
      <c r="B2783" s="3"/>
      <c r="C2783" s="3"/>
    </row>
    <row r="2784" spans="2:3" x14ac:dyDescent="0.2">
      <c r="B2784" s="3"/>
      <c r="C2784" s="3"/>
    </row>
    <row r="2785" spans="2:3" x14ac:dyDescent="0.2">
      <c r="B2785" s="3"/>
      <c r="C2785" s="3"/>
    </row>
    <row r="2786" spans="2:3" x14ac:dyDescent="0.2">
      <c r="B2786" s="3"/>
      <c r="C2786" s="3"/>
    </row>
    <row r="2787" spans="2:3" x14ac:dyDescent="0.2">
      <c r="B2787" s="3"/>
      <c r="C2787" s="3"/>
    </row>
    <row r="2788" spans="2:3" x14ac:dyDescent="0.2">
      <c r="B2788" s="3"/>
      <c r="C2788" s="3"/>
    </row>
    <row r="2789" spans="2:3" x14ac:dyDescent="0.2">
      <c r="B2789" s="3"/>
      <c r="C2789" s="3"/>
    </row>
    <row r="2790" spans="2:3" x14ac:dyDescent="0.2">
      <c r="B2790" s="3"/>
      <c r="C2790" s="3"/>
    </row>
    <row r="2791" spans="2:3" x14ac:dyDescent="0.2">
      <c r="B2791" s="3"/>
      <c r="C2791" s="3"/>
    </row>
    <row r="2792" spans="2:3" x14ac:dyDescent="0.2">
      <c r="B2792" s="3"/>
      <c r="C2792" s="3"/>
    </row>
    <row r="2793" spans="2:3" x14ac:dyDescent="0.2">
      <c r="B2793" s="3"/>
      <c r="C2793" s="3"/>
    </row>
    <row r="2794" spans="2:3" x14ac:dyDescent="0.2">
      <c r="B2794" s="3"/>
      <c r="C2794" s="3"/>
    </row>
    <row r="2795" spans="2:3" x14ac:dyDescent="0.2">
      <c r="B2795" s="3"/>
      <c r="C2795" s="3"/>
    </row>
    <row r="2796" spans="2:3" x14ac:dyDescent="0.2">
      <c r="B2796" s="3"/>
      <c r="C2796" s="3"/>
    </row>
    <row r="2797" spans="2:3" x14ac:dyDescent="0.2">
      <c r="B2797" s="3"/>
      <c r="C2797" s="3"/>
    </row>
    <row r="2798" spans="2:3" x14ac:dyDescent="0.2">
      <c r="B2798" s="3"/>
      <c r="C2798" s="3"/>
    </row>
    <row r="2799" spans="2:3" x14ac:dyDescent="0.2">
      <c r="B2799" s="3"/>
      <c r="C2799" s="3"/>
    </row>
    <row r="2800" spans="2:3" x14ac:dyDescent="0.2">
      <c r="B2800" s="3"/>
      <c r="C2800" s="3"/>
    </row>
    <row r="2801" spans="2:3" x14ac:dyDescent="0.2">
      <c r="B2801" s="3"/>
      <c r="C2801" s="3"/>
    </row>
    <row r="2802" spans="2:3" x14ac:dyDescent="0.2">
      <c r="B2802" s="3"/>
      <c r="C2802" s="3"/>
    </row>
    <row r="2803" spans="2:3" x14ac:dyDescent="0.2">
      <c r="B2803" s="3"/>
      <c r="C2803" s="3"/>
    </row>
    <row r="2804" spans="2:3" x14ac:dyDescent="0.2">
      <c r="B2804" s="3"/>
      <c r="C2804" s="3"/>
    </row>
    <row r="2805" spans="2:3" x14ac:dyDescent="0.2">
      <c r="B2805" s="3"/>
      <c r="C2805" s="3"/>
    </row>
    <row r="2806" spans="2:3" x14ac:dyDescent="0.2">
      <c r="B2806" s="3"/>
      <c r="C2806" s="3"/>
    </row>
    <row r="2807" spans="2:3" x14ac:dyDescent="0.2">
      <c r="B2807" s="3"/>
      <c r="C2807" s="3"/>
    </row>
    <row r="2808" spans="2:3" x14ac:dyDescent="0.2">
      <c r="B2808" s="3"/>
      <c r="C2808" s="3"/>
    </row>
    <row r="2809" spans="2:3" x14ac:dyDescent="0.2">
      <c r="B2809" s="3"/>
      <c r="C2809" s="3"/>
    </row>
    <row r="2810" spans="2:3" x14ac:dyDescent="0.2">
      <c r="B2810" s="3"/>
      <c r="C2810" s="3"/>
    </row>
    <row r="2811" spans="2:3" x14ac:dyDescent="0.2">
      <c r="B2811" s="3"/>
      <c r="C2811" s="3"/>
    </row>
    <row r="2812" spans="2:3" x14ac:dyDescent="0.2">
      <c r="B2812" s="3"/>
      <c r="C2812" s="3"/>
    </row>
    <row r="2813" spans="2:3" x14ac:dyDescent="0.2">
      <c r="B2813" s="3"/>
      <c r="C2813" s="3"/>
    </row>
    <row r="2814" spans="2:3" x14ac:dyDescent="0.2">
      <c r="B2814" s="3"/>
      <c r="C2814" s="3"/>
    </row>
    <row r="2815" spans="2:3" x14ac:dyDescent="0.2">
      <c r="B2815" s="3"/>
      <c r="C2815" s="3"/>
    </row>
    <row r="2816" spans="2:3" x14ac:dyDescent="0.2">
      <c r="B2816" s="3"/>
      <c r="C2816" s="3"/>
    </row>
    <row r="2817" spans="2:3" x14ac:dyDescent="0.2">
      <c r="B2817" s="3"/>
      <c r="C2817" s="3"/>
    </row>
    <row r="2818" spans="2:3" x14ac:dyDescent="0.2">
      <c r="B2818" s="3"/>
      <c r="C2818" s="3"/>
    </row>
    <row r="2819" spans="2:3" x14ac:dyDescent="0.2">
      <c r="B2819" s="3"/>
      <c r="C2819" s="3"/>
    </row>
    <row r="2820" spans="2:3" x14ac:dyDescent="0.2">
      <c r="B2820" s="3"/>
      <c r="C2820" s="3"/>
    </row>
    <row r="2821" spans="2:3" x14ac:dyDescent="0.2">
      <c r="B2821" s="3"/>
      <c r="C2821" s="3"/>
    </row>
    <row r="2822" spans="2:3" x14ac:dyDescent="0.2">
      <c r="B2822" s="3"/>
      <c r="C2822" s="3"/>
    </row>
    <row r="2823" spans="2:3" x14ac:dyDescent="0.2">
      <c r="B2823" s="3"/>
      <c r="C2823" s="3"/>
    </row>
    <row r="2824" spans="2:3" x14ac:dyDescent="0.2">
      <c r="B2824" s="3"/>
      <c r="C2824" s="3"/>
    </row>
    <row r="2825" spans="2:3" x14ac:dyDescent="0.2">
      <c r="B2825" s="3"/>
      <c r="C2825" s="3"/>
    </row>
    <row r="2826" spans="2:3" x14ac:dyDescent="0.2">
      <c r="B2826" s="3"/>
      <c r="C2826" s="3"/>
    </row>
    <row r="2827" spans="2:3" x14ac:dyDescent="0.2">
      <c r="B2827" s="3"/>
      <c r="C2827" s="3"/>
    </row>
    <row r="2828" spans="2:3" x14ac:dyDescent="0.2">
      <c r="B2828" s="3"/>
      <c r="C2828" s="3"/>
    </row>
    <row r="2829" spans="2:3" x14ac:dyDescent="0.2">
      <c r="B2829" s="3"/>
      <c r="C2829" s="3"/>
    </row>
    <row r="2830" spans="2:3" x14ac:dyDescent="0.2">
      <c r="B2830" s="3"/>
      <c r="C2830" s="3"/>
    </row>
    <row r="2831" spans="2:3" x14ac:dyDescent="0.2">
      <c r="B2831" s="3"/>
      <c r="C2831" s="3"/>
    </row>
    <row r="2832" spans="2:3" x14ac:dyDescent="0.2">
      <c r="B2832" s="3"/>
      <c r="C2832" s="3"/>
    </row>
    <row r="2833" spans="2:3" x14ac:dyDescent="0.2">
      <c r="B2833" s="3"/>
      <c r="C2833" s="3"/>
    </row>
    <row r="2834" spans="2:3" x14ac:dyDescent="0.2">
      <c r="B2834" s="3"/>
      <c r="C2834" s="3"/>
    </row>
    <row r="2835" spans="2:3" x14ac:dyDescent="0.2">
      <c r="B2835" s="3"/>
      <c r="C2835" s="3"/>
    </row>
    <row r="2836" spans="2:3" x14ac:dyDescent="0.2">
      <c r="B2836" s="3"/>
      <c r="C2836" s="3"/>
    </row>
    <row r="2837" spans="2:3" x14ac:dyDescent="0.2">
      <c r="B2837" s="3"/>
      <c r="C2837" s="3"/>
    </row>
    <row r="2838" spans="2:3" x14ac:dyDescent="0.2">
      <c r="B2838" s="3"/>
      <c r="C2838" s="3"/>
    </row>
    <row r="2839" spans="2:3" x14ac:dyDescent="0.2">
      <c r="B2839" s="3"/>
      <c r="C2839" s="3"/>
    </row>
    <row r="2840" spans="2:3" x14ac:dyDescent="0.2">
      <c r="B2840" s="3"/>
      <c r="C2840" s="3"/>
    </row>
    <row r="2841" spans="2:3" x14ac:dyDescent="0.2">
      <c r="B2841" s="3"/>
      <c r="C2841" s="3"/>
    </row>
    <row r="2842" spans="2:3" x14ac:dyDescent="0.2">
      <c r="B2842" s="3"/>
      <c r="C2842" s="3"/>
    </row>
    <row r="2843" spans="2:3" x14ac:dyDescent="0.2">
      <c r="B2843" s="3"/>
      <c r="C2843" s="3"/>
    </row>
    <row r="2844" spans="2:3" x14ac:dyDescent="0.2">
      <c r="B2844" s="3"/>
      <c r="C2844" s="3"/>
    </row>
    <row r="2845" spans="2:3" x14ac:dyDescent="0.2">
      <c r="B2845" s="3"/>
      <c r="C2845" s="3"/>
    </row>
    <row r="2846" spans="2:3" x14ac:dyDescent="0.2">
      <c r="B2846" s="3"/>
      <c r="C2846" s="3"/>
    </row>
    <row r="2847" spans="2:3" x14ac:dyDescent="0.2">
      <c r="B2847" s="3"/>
      <c r="C2847" s="3"/>
    </row>
    <row r="2848" spans="2:3" x14ac:dyDescent="0.2">
      <c r="B2848" s="3"/>
      <c r="C2848" s="3"/>
    </row>
    <row r="2849" spans="2:3" x14ac:dyDescent="0.2">
      <c r="B2849" s="3"/>
      <c r="C2849" s="3"/>
    </row>
    <row r="2850" spans="2:3" x14ac:dyDescent="0.2">
      <c r="B2850" s="3"/>
      <c r="C2850" s="3"/>
    </row>
    <row r="2851" spans="2:3" x14ac:dyDescent="0.2">
      <c r="B2851" s="3"/>
      <c r="C2851" s="3"/>
    </row>
    <row r="2852" spans="2:3" x14ac:dyDescent="0.2">
      <c r="B2852" s="3"/>
      <c r="C2852" s="3"/>
    </row>
    <row r="2853" spans="2:3" x14ac:dyDescent="0.2">
      <c r="B2853" s="3"/>
      <c r="C2853" s="3"/>
    </row>
    <row r="2854" spans="2:3" x14ac:dyDescent="0.2">
      <c r="B2854" s="3"/>
      <c r="C2854" s="3"/>
    </row>
    <row r="2855" spans="2:3" x14ac:dyDescent="0.2">
      <c r="B2855" s="3"/>
      <c r="C2855" s="3"/>
    </row>
    <row r="2856" spans="2:3" x14ac:dyDescent="0.2">
      <c r="B2856" s="3"/>
      <c r="C2856" s="3"/>
    </row>
    <row r="2857" spans="2:3" x14ac:dyDescent="0.2">
      <c r="B2857" s="3"/>
      <c r="C2857" s="3"/>
    </row>
    <row r="2858" spans="2:3" x14ac:dyDescent="0.2">
      <c r="B2858" s="3"/>
      <c r="C2858" s="3"/>
    </row>
    <row r="2859" spans="2:3" x14ac:dyDescent="0.2">
      <c r="B2859" s="3"/>
      <c r="C2859" s="3"/>
    </row>
    <row r="2860" spans="2:3" x14ac:dyDescent="0.2">
      <c r="B2860" s="3"/>
      <c r="C2860" s="3"/>
    </row>
    <row r="2861" spans="2:3" x14ac:dyDescent="0.2">
      <c r="B2861" s="3"/>
      <c r="C2861" s="3"/>
    </row>
    <row r="2862" spans="2:3" x14ac:dyDescent="0.2">
      <c r="B2862" s="3"/>
      <c r="C2862" s="3"/>
    </row>
    <row r="2863" spans="2:3" x14ac:dyDescent="0.2">
      <c r="B2863" s="3"/>
      <c r="C2863" s="3"/>
    </row>
    <row r="2864" spans="2:3" x14ac:dyDescent="0.2">
      <c r="B2864" s="3"/>
      <c r="C2864" s="3"/>
    </row>
    <row r="2865" spans="2:3" x14ac:dyDescent="0.2">
      <c r="B2865" s="3"/>
      <c r="C2865" s="3"/>
    </row>
    <row r="2866" spans="2:3" x14ac:dyDescent="0.2">
      <c r="B2866" s="3"/>
      <c r="C2866" s="3"/>
    </row>
    <row r="2867" spans="2:3" x14ac:dyDescent="0.2">
      <c r="B2867" s="3"/>
      <c r="C2867" s="3"/>
    </row>
    <row r="2868" spans="2:3" x14ac:dyDescent="0.2">
      <c r="B2868" s="3"/>
      <c r="C2868" s="3"/>
    </row>
    <row r="2869" spans="2:3" x14ac:dyDescent="0.2">
      <c r="B2869" s="3"/>
      <c r="C2869" s="3"/>
    </row>
    <row r="2870" spans="2:3" x14ac:dyDescent="0.2">
      <c r="B2870" s="3"/>
      <c r="C2870" s="3"/>
    </row>
    <row r="2871" spans="2:3" x14ac:dyDescent="0.2">
      <c r="B2871" s="3"/>
      <c r="C2871" s="3"/>
    </row>
    <row r="2872" spans="2:3" x14ac:dyDescent="0.2">
      <c r="B2872" s="3"/>
      <c r="C2872" s="3"/>
    </row>
    <row r="2873" spans="2:3" x14ac:dyDescent="0.2">
      <c r="B2873" s="3"/>
      <c r="C2873" s="3"/>
    </row>
    <row r="2874" spans="2:3" x14ac:dyDescent="0.2">
      <c r="B2874" s="3"/>
      <c r="C2874" s="3"/>
    </row>
    <row r="2875" spans="2:3" x14ac:dyDescent="0.2">
      <c r="B2875" s="3"/>
      <c r="C2875" s="3"/>
    </row>
    <row r="2876" spans="2:3" x14ac:dyDescent="0.2">
      <c r="B2876" s="3"/>
      <c r="C2876" s="3"/>
    </row>
    <row r="2877" spans="2:3" x14ac:dyDescent="0.2">
      <c r="B2877" s="3"/>
      <c r="C2877" s="3"/>
    </row>
    <row r="2878" spans="2:3" x14ac:dyDescent="0.2">
      <c r="B2878" s="3"/>
      <c r="C2878" s="3"/>
    </row>
    <row r="2879" spans="2:3" x14ac:dyDescent="0.2">
      <c r="B2879" s="3"/>
      <c r="C2879" s="3"/>
    </row>
    <row r="2880" spans="2:3" x14ac:dyDescent="0.2">
      <c r="B2880" s="3"/>
      <c r="C2880" s="3"/>
    </row>
    <row r="2881" spans="2:3" x14ac:dyDescent="0.2">
      <c r="B2881" s="3"/>
      <c r="C2881" s="3"/>
    </row>
    <row r="2882" spans="2:3" x14ac:dyDescent="0.2">
      <c r="B2882" s="3"/>
      <c r="C2882" s="3"/>
    </row>
    <row r="2883" spans="2:3" x14ac:dyDescent="0.2">
      <c r="B2883" s="3"/>
      <c r="C2883" s="3"/>
    </row>
    <row r="2884" spans="2:3" x14ac:dyDescent="0.2">
      <c r="B2884" s="3"/>
      <c r="C2884" s="3"/>
    </row>
    <row r="2885" spans="2:3" x14ac:dyDescent="0.2">
      <c r="B2885" s="3"/>
      <c r="C2885" s="3"/>
    </row>
    <row r="2886" spans="2:3" x14ac:dyDescent="0.2">
      <c r="B2886" s="3"/>
      <c r="C2886" s="3"/>
    </row>
    <row r="2887" spans="2:3" x14ac:dyDescent="0.2">
      <c r="B2887" s="3"/>
      <c r="C2887" s="3"/>
    </row>
    <row r="2888" spans="2:3" x14ac:dyDescent="0.2">
      <c r="B2888" s="3"/>
      <c r="C2888" s="3"/>
    </row>
    <row r="2889" spans="2:3" x14ac:dyDescent="0.2">
      <c r="B2889" s="3"/>
      <c r="C2889" s="3"/>
    </row>
    <row r="2890" spans="2:3" x14ac:dyDescent="0.2">
      <c r="B2890" s="3"/>
      <c r="C2890" s="3"/>
    </row>
    <row r="2891" spans="2:3" x14ac:dyDescent="0.2">
      <c r="B2891" s="3"/>
      <c r="C2891" s="3"/>
    </row>
    <row r="2892" spans="2:3" x14ac:dyDescent="0.2">
      <c r="B2892" s="3"/>
      <c r="C2892" s="3"/>
    </row>
    <row r="2893" spans="2:3" x14ac:dyDescent="0.2">
      <c r="B2893" s="3"/>
      <c r="C2893" s="3"/>
    </row>
    <row r="2894" spans="2:3" x14ac:dyDescent="0.2">
      <c r="B2894" s="3"/>
      <c r="C2894" s="3"/>
    </row>
    <row r="2895" spans="2:3" x14ac:dyDescent="0.2">
      <c r="B2895" s="3"/>
      <c r="C2895" s="3"/>
    </row>
    <row r="2896" spans="2:3" x14ac:dyDescent="0.2">
      <c r="B2896" s="3"/>
      <c r="C2896" s="3"/>
    </row>
    <row r="2897" spans="2:3" x14ac:dyDescent="0.2">
      <c r="B2897" s="3"/>
      <c r="C2897" s="3"/>
    </row>
    <row r="2898" spans="2:3" x14ac:dyDescent="0.2">
      <c r="B2898" s="3"/>
      <c r="C2898" s="3"/>
    </row>
    <row r="2899" spans="2:3" x14ac:dyDescent="0.2">
      <c r="B2899" s="3"/>
      <c r="C2899" s="3"/>
    </row>
    <row r="2900" spans="2:3" x14ac:dyDescent="0.2">
      <c r="B2900" s="3"/>
      <c r="C2900" s="3"/>
    </row>
    <row r="2901" spans="2:3" x14ac:dyDescent="0.2">
      <c r="B2901" s="3"/>
      <c r="C2901" s="3"/>
    </row>
    <row r="2902" spans="2:3" x14ac:dyDescent="0.2">
      <c r="B2902" s="3"/>
      <c r="C2902" s="3"/>
    </row>
    <row r="2903" spans="2:3" x14ac:dyDescent="0.2">
      <c r="B2903" s="3"/>
      <c r="C2903" s="3"/>
    </row>
    <row r="2904" spans="2:3" x14ac:dyDescent="0.2">
      <c r="B2904" s="3"/>
      <c r="C2904" s="3"/>
    </row>
    <row r="2905" spans="2:3" x14ac:dyDescent="0.2">
      <c r="B2905" s="3"/>
      <c r="C2905" s="3"/>
    </row>
    <row r="2906" spans="2:3" x14ac:dyDescent="0.2">
      <c r="B2906" s="3"/>
      <c r="C2906" s="3"/>
    </row>
    <row r="2907" spans="2:3" x14ac:dyDescent="0.2">
      <c r="B2907" s="3"/>
      <c r="C2907" s="3"/>
    </row>
    <row r="2908" spans="2:3" x14ac:dyDescent="0.2">
      <c r="B2908" s="3"/>
      <c r="C2908" s="3"/>
    </row>
    <row r="2909" spans="2:3" x14ac:dyDescent="0.2">
      <c r="B2909" s="3"/>
      <c r="C2909" s="3"/>
    </row>
    <row r="2910" spans="2:3" x14ac:dyDescent="0.2">
      <c r="B2910" s="3"/>
      <c r="C2910" s="3"/>
    </row>
    <row r="2911" spans="2:3" x14ac:dyDescent="0.2">
      <c r="B2911" s="3"/>
      <c r="C2911" s="3"/>
    </row>
    <row r="2912" spans="2:3" x14ac:dyDescent="0.2">
      <c r="B2912" s="3"/>
      <c r="C2912" s="3"/>
    </row>
    <row r="2913" spans="2:3" x14ac:dyDescent="0.2">
      <c r="B2913" s="3"/>
      <c r="C2913" s="3"/>
    </row>
    <row r="2914" spans="2:3" x14ac:dyDescent="0.2">
      <c r="B2914" s="3"/>
      <c r="C2914" s="3"/>
    </row>
    <row r="2915" spans="2:3" x14ac:dyDescent="0.2">
      <c r="B2915" s="3"/>
      <c r="C2915" s="3"/>
    </row>
    <row r="2916" spans="2:3" x14ac:dyDescent="0.2">
      <c r="B2916" s="3"/>
      <c r="C2916" s="3"/>
    </row>
    <row r="2917" spans="2:3" x14ac:dyDescent="0.2">
      <c r="B2917" s="3"/>
      <c r="C2917" s="3"/>
    </row>
    <row r="2918" spans="2:3" x14ac:dyDescent="0.2">
      <c r="B2918" s="3"/>
      <c r="C2918" s="3"/>
    </row>
    <row r="2919" spans="2:3" x14ac:dyDescent="0.2">
      <c r="B2919" s="3"/>
      <c r="C2919" s="3"/>
    </row>
    <row r="2920" spans="2:3" x14ac:dyDescent="0.2">
      <c r="B2920" s="3"/>
      <c r="C2920" s="3"/>
    </row>
    <row r="2921" spans="2:3" x14ac:dyDescent="0.2">
      <c r="B2921" s="3"/>
      <c r="C2921" s="3"/>
    </row>
    <row r="2922" spans="2:3" x14ac:dyDescent="0.2">
      <c r="B2922" s="3"/>
      <c r="C2922" s="3"/>
    </row>
    <row r="2923" spans="2:3" x14ac:dyDescent="0.2">
      <c r="B2923" s="3"/>
      <c r="C2923" s="3"/>
    </row>
    <row r="2924" spans="2:3" x14ac:dyDescent="0.2">
      <c r="B2924" s="3"/>
      <c r="C2924" s="3"/>
    </row>
    <row r="2925" spans="2:3" x14ac:dyDescent="0.2">
      <c r="B2925" s="3"/>
      <c r="C2925" s="3"/>
    </row>
    <row r="2926" spans="2:3" x14ac:dyDescent="0.2">
      <c r="B2926" s="3"/>
      <c r="C2926" s="3"/>
    </row>
    <row r="2927" spans="2:3" x14ac:dyDescent="0.2">
      <c r="B2927" s="3"/>
      <c r="C2927" s="3"/>
    </row>
    <row r="2928" spans="2:3" x14ac:dyDescent="0.2">
      <c r="B2928" s="3"/>
      <c r="C2928" s="3"/>
    </row>
    <row r="2929" spans="2:3" x14ac:dyDescent="0.2">
      <c r="B2929" s="3"/>
      <c r="C2929" s="3"/>
    </row>
    <row r="2930" spans="2:3" x14ac:dyDescent="0.2">
      <c r="B2930" s="3"/>
      <c r="C2930" s="3"/>
    </row>
    <row r="2931" spans="2:3" x14ac:dyDescent="0.2">
      <c r="B2931" s="3"/>
      <c r="C2931" s="3"/>
    </row>
    <row r="2932" spans="2:3" x14ac:dyDescent="0.2">
      <c r="B2932" s="3"/>
      <c r="C2932" s="3"/>
    </row>
    <row r="2933" spans="2:3" x14ac:dyDescent="0.2">
      <c r="B2933" s="3"/>
      <c r="C2933" s="3"/>
    </row>
    <row r="2934" spans="2:3" x14ac:dyDescent="0.2">
      <c r="B2934" s="3"/>
      <c r="C2934" s="3"/>
    </row>
    <row r="2935" spans="2:3" x14ac:dyDescent="0.2">
      <c r="B2935" s="3"/>
      <c r="C2935" s="3"/>
    </row>
    <row r="2936" spans="2:3" x14ac:dyDescent="0.2">
      <c r="B2936" s="3"/>
      <c r="C2936" s="3"/>
    </row>
    <row r="2937" spans="2:3" x14ac:dyDescent="0.2">
      <c r="B2937" s="3"/>
      <c r="C2937" s="3"/>
    </row>
    <row r="2938" spans="2:3" x14ac:dyDescent="0.2">
      <c r="B2938" s="3"/>
      <c r="C2938" s="3"/>
    </row>
    <row r="2939" spans="2:3" x14ac:dyDescent="0.2">
      <c r="B2939" s="3"/>
      <c r="C2939" s="3"/>
    </row>
    <row r="2940" spans="2:3" x14ac:dyDescent="0.2">
      <c r="B2940" s="3"/>
      <c r="C2940" s="3"/>
    </row>
    <row r="2941" spans="2:3" x14ac:dyDescent="0.2">
      <c r="B2941" s="3"/>
      <c r="C2941" s="3"/>
    </row>
    <row r="2942" spans="2:3" x14ac:dyDescent="0.2">
      <c r="B2942" s="3"/>
      <c r="C2942" s="3"/>
    </row>
    <row r="2943" spans="2:3" x14ac:dyDescent="0.2">
      <c r="B2943" s="3"/>
      <c r="C2943" s="3"/>
    </row>
    <row r="2944" spans="2:3" x14ac:dyDescent="0.2">
      <c r="B2944" s="3"/>
      <c r="C2944" s="3"/>
    </row>
    <row r="2945" spans="2:3" x14ac:dyDescent="0.2">
      <c r="B2945" s="3"/>
      <c r="C2945" s="3"/>
    </row>
    <row r="2946" spans="2:3" x14ac:dyDescent="0.2">
      <c r="B2946" s="3"/>
      <c r="C2946" s="3"/>
    </row>
    <row r="2947" spans="2:3" x14ac:dyDescent="0.2">
      <c r="B2947" s="3"/>
      <c r="C2947" s="3"/>
    </row>
    <row r="2948" spans="2:3" x14ac:dyDescent="0.2">
      <c r="B2948" s="3"/>
      <c r="C2948" s="3"/>
    </row>
    <row r="2949" spans="2:3" x14ac:dyDescent="0.2">
      <c r="B2949" s="3"/>
      <c r="C2949" s="3"/>
    </row>
    <row r="2950" spans="2:3" x14ac:dyDescent="0.2">
      <c r="B2950" s="3"/>
      <c r="C2950" s="3"/>
    </row>
    <row r="2951" spans="2:3" x14ac:dyDescent="0.2">
      <c r="B2951" s="3"/>
      <c r="C2951" s="3"/>
    </row>
    <row r="2952" spans="2:3" x14ac:dyDescent="0.2">
      <c r="B2952" s="3"/>
      <c r="C2952" s="3"/>
    </row>
    <row r="2953" spans="2:3" x14ac:dyDescent="0.2">
      <c r="B2953" s="3"/>
      <c r="C2953" s="3"/>
    </row>
    <row r="2954" spans="2:3" x14ac:dyDescent="0.2">
      <c r="B2954" s="3"/>
      <c r="C2954" s="3"/>
    </row>
    <row r="2955" spans="2:3" x14ac:dyDescent="0.2">
      <c r="B2955" s="3"/>
      <c r="C2955" s="3"/>
    </row>
    <row r="2956" spans="2:3" x14ac:dyDescent="0.2">
      <c r="B2956" s="3"/>
      <c r="C2956" s="3"/>
    </row>
    <row r="2957" spans="2:3" x14ac:dyDescent="0.2">
      <c r="B2957" s="3"/>
      <c r="C2957" s="3"/>
    </row>
    <row r="2958" spans="2:3" x14ac:dyDescent="0.2">
      <c r="B2958" s="3"/>
      <c r="C2958" s="3"/>
    </row>
    <row r="2959" spans="2:3" x14ac:dyDescent="0.2">
      <c r="B2959" s="3"/>
      <c r="C2959" s="3"/>
    </row>
    <row r="2960" spans="2:3" x14ac:dyDescent="0.2">
      <c r="B2960" s="3"/>
      <c r="C2960" s="3"/>
    </row>
    <row r="2961" spans="2:3" x14ac:dyDescent="0.2">
      <c r="B2961" s="3"/>
      <c r="C2961" s="3"/>
    </row>
    <row r="2962" spans="2:3" x14ac:dyDescent="0.2">
      <c r="B2962" s="3"/>
      <c r="C2962" s="3"/>
    </row>
    <row r="2963" spans="2:3" x14ac:dyDescent="0.2">
      <c r="B2963" s="3"/>
      <c r="C2963" s="3"/>
    </row>
    <row r="2964" spans="2:3" x14ac:dyDescent="0.2">
      <c r="B2964" s="3"/>
      <c r="C2964" s="3"/>
    </row>
    <row r="2965" spans="2:3" x14ac:dyDescent="0.2">
      <c r="B2965" s="3"/>
      <c r="C2965" s="3"/>
    </row>
    <row r="2966" spans="2:3" x14ac:dyDescent="0.2">
      <c r="B2966" s="3"/>
      <c r="C2966" s="3"/>
    </row>
    <row r="2967" spans="2:3" x14ac:dyDescent="0.2">
      <c r="B2967" s="3"/>
      <c r="C2967" s="3"/>
    </row>
    <row r="2968" spans="2:3" x14ac:dyDescent="0.2">
      <c r="B2968" s="3"/>
      <c r="C2968" s="3"/>
    </row>
    <row r="2969" spans="2:3" x14ac:dyDescent="0.2">
      <c r="B2969" s="3"/>
      <c r="C2969" s="3"/>
    </row>
    <row r="2970" spans="2:3" x14ac:dyDescent="0.2">
      <c r="B2970" s="3"/>
      <c r="C2970" s="3"/>
    </row>
    <row r="2971" spans="2:3" x14ac:dyDescent="0.2">
      <c r="B2971" s="3"/>
      <c r="C2971" s="3"/>
    </row>
    <row r="2972" spans="2:3" x14ac:dyDescent="0.2">
      <c r="B2972" s="3"/>
      <c r="C2972" s="3"/>
    </row>
    <row r="2973" spans="2:3" x14ac:dyDescent="0.2">
      <c r="B2973" s="3"/>
      <c r="C2973" s="3"/>
    </row>
    <row r="2974" spans="2:3" x14ac:dyDescent="0.2">
      <c r="B2974" s="3"/>
      <c r="C2974" s="3"/>
    </row>
    <row r="2975" spans="2:3" x14ac:dyDescent="0.2">
      <c r="B2975" s="3"/>
      <c r="C2975" s="3"/>
    </row>
    <row r="2976" spans="2:3" x14ac:dyDescent="0.2">
      <c r="B2976" s="3"/>
      <c r="C2976" s="3"/>
    </row>
    <row r="2977" spans="2:3" x14ac:dyDescent="0.2">
      <c r="B2977" s="3"/>
      <c r="C2977" s="3"/>
    </row>
    <row r="2978" spans="2:3" x14ac:dyDescent="0.2">
      <c r="B2978" s="3"/>
      <c r="C2978" s="3"/>
    </row>
    <row r="2979" spans="2:3" x14ac:dyDescent="0.2">
      <c r="B2979" s="3"/>
      <c r="C2979" s="3"/>
    </row>
    <row r="2980" spans="2:3" x14ac:dyDescent="0.2">
      <c r="B2980" s="3"/>
      <c r="C2980" s="3"/>
    </row>
    <row r="2981" spans="2:3" x14ac:dyDescent="0.2">
      <c r="B2981" s="3"/>
      <c r="C2981" s="3"/>
    </row>
    <row r="2982" spans="2:3" x14ac:dyDescent="0.2">
      <c r="B2982" s="3"/>
      <c r="C2982" s="3"/>
    </row>
    <row r="2983" spans="2:3" x14ac:dyDescent="0.2">
      <c r="B2983" s="3"/>
      <c r="C2983" s="3"/>
    </row>
    <row r="2984" spans="2:3" x14ac:dyDescent="0.2">
      <c r="B2984" s="3"/>
      <c r="C2984" s="3"/>
    </row>
    <row r="2985" spans="2:3" x14ac:dyDescent="0.2">
      <c r="B2985" s="3"/>
      <c r="C2985" s="3"/>
    </row>
    <row r="2986" spans="2:3" x14ac:dyDescent="0.2">
      <c r="B2986" s="3"/>
      <c r="C2986" s="3"/>
    </row>
    <row r="2987" spans="2:3" x14ac:dyDescent="0.2">
      <c r="B2987" s="3"/>
      <c r="C2987" s="3"/>
    </row>
    <row r="2988" spans="2:3" x14ac:dyDescent="0.2">
      <c r="B2988" s="3"/>
      <c r="C2988" s="3"/>
    </row>
    <row r="2989" spans="2:3" x14ac:dyDescent="0.2">
      <c r="B2989" s="3"/>
      <c r="C2989" s="3"/>
    </row>
    <row r="2990" spans="2:3" x14ac:dyDescent="0.2">
      <c r="B2990" s="3"/>
      <c r="C2990" s="3"/>
    </row>
    <row r="2991" spans="2:3" x14ac:dyDescent="0.2">
      <c r="B2991" s="3"/>
      <c r="C2991" s="3"/>
    </row>
    <row r="2992" spans="2:3" x14ac:dyDescent="0.2">
      <c r="B2992" s="3"/>
      <c r="C2992" s="3"/>
    </row>
    <row r="2993" spans="2:3" x14ac:dyDescent="0.2">
      <c r="B2993" s="3"/>
      <c r="C2993" s="3"/>
    </row>
    <row r="2994" spans="2:3" x14ac:dyDescent="0.2">
      <c r="B2994" s="3"/>
      <c r="C2994" s="3"/>
    </row>
    <row r="2995" spans="2:3" x14ac:dyDescent="0.2">
      <c r="B2995" s="3"/>
      <c r="C2995" s="3"/>
    </row>
    <row r="2996" spans="2:3" x14ac:dyDescent="0.2">
      <c r="B2996" s="3"/>
      <c r="C2996" s="3"/>
    </row>
    <row r="2997" spans="2:3" x14ac:dyDescent="0.2">
      <c r="B2997" s="3"/>
      <c r="C2997" s="3"/>
    </row>
    <row r="2998" spans="2:3" x14ac:dyDescent="0.2">
      <c r="B2998" s="3"/>
      <c r="C2998" s="3"/>
    </row>
    <row r="2999" spans="2:3" x14ac:dyDescent="0.2">
      <c r="B2999" s="3"/>
      <c r="C2999" s="3"/>
    </row>
    <row r="3000" spans="2:3" x14ac:dyDescent="0.2">
      <c r="B3000" s="3"/>
      <c r="C3000" s="3"/>
    </row>
    <row r="3001" spans="2:3" x14ac:dyDescent="0.2">
      <c r="B3001" s="3"/>
      <c r="C3001" s="3"/>
    </row>
    <row r="3002" spans="2:3" x14ac:dyDescent="0.2">
      <c r="B3002" s="3"/>
      <c r="C3002" s="3"/>
    </row>
    <row r="3003" spans="2:3" x14ac:dyDescent="0.2">
      <c r="B3003" s="3"/>
      <c r="C3003" s="3"/>
    </row>
    <row r="3004" spans="2:3" x14ac:dyDescent="0.2">
      <c r="B3004" s="3"/>
      <c r="C3004" s="3"/>
    </row>
    <row r="3005" spans="2:3" x14ac:dyDescent="0.2">
      <c r="B3005" s="3"/>
      <c r="C3005" s="3"/>
    </row>
    <row r="3006" spans="2:3" x14ac:dyDescent="0.2">
      <c r="B3006" s="3"/>
      <c r="C3006" s="3"/>
    </row>
    <row r="3007" spans="2:3" x14ac:dyDescent="0.2">
      <c r="B3007" s="3"/>
      <c r="C3007" s="3"/>
    </row>
    <row r="3008" spans="2:3" x14ac:dyDescent="0.2">
      <c r="B3008" s="3"/>
      <c r="C3008" s="3"/>
    </row>
    <row r="3009" spans="2:3" x14ac:dyDescent="0.2">
      <c r="B3009" s="3"/>
      <c r="C3009" s="3"/>
    </row>
    <row r="3010" spans="2:3" x14ac:dyDescent="0.2">
      <c r="B3010" s="3"/>
      <c r="C3010" s="3"/>
    </row>
    <row r="3011" spans="2:3" x14ac:dyDescent="0.2">
      <c r="B3011" s="3"/>
      <c r="C3011" s="3"/>
    </row>
    <row r="3012" spans="2:3" x14ac:dyDescent="0.2">
      <c r="B3012" s="3"/>
      <c r="C3012" s="3"/>
    </row>
    <row r="3013" spans="2:3" x14ac:dyDescent="0.2">
      <c r="B3013" s="3"/>
      <c r="C3013" s="3"/>
    </row>
    <row r="3014" spans="2:3" x14ac:dyDescent="0.2">
      <c r="B3014" s="3"/>
      <c r="C3014" s="3"/>
    </row>
    <row r="3015" spans="2:3" x14ac:dyDescent="0.2">
      <c r="B3015" s="3"/>
      <c r="C3015" s="3"/>
    </row>
    <row r="3016" spans="2:3" x14ac:dyDescent="0.2">
      <c r="B3016" s="3"/>
      <c r="C3016" s="3"/>
    </row>
    <row r="3017" spans="2:3" x14ac:dyDescent="0.2">
      <c r="B3017" s="3"/>
      <c r="C3017" s="3"/>
    </row>
    <row r="3018" spans="2:3" x14ac:dyDescent="0.2">
      <c r="B3018" s="3"/>
      <c r="C3018" s="3"/>
    </row>
    <row r="3019" spans="2:3" x14ac:dyDescent="0.2">
      <c r="B3019" s="3"/>
      <c r="C3019" s="3"/>
    </row>
    <row r="3020" spans="2:3" x14ac:dyDescent="0.2">
      <c r="B3020" s="3"/>
      <c r="C3020" s="3"/>
    </row>
    <row r="3021" spans="2:3" x14ac:dyDescent="0.2">
      <c r="B3021" s="3"/>
      <c r="C3021" s="3"/>
    </row>
    <row r="3022" spans="2:3" x14ac:dyDescent="0.2">
      <c r="B3022" s="3"/>
      <c r="C3022" s="3"/>
    </row>
    <row r="3023" spans="2:3" x14ac:dyDescent="0.2">
      <c r="B3023" s="3"/>
      <c r="C3023" s="3"/>
    </row>
    <row r="3024" spans="2:3" x14ac:dyDescent="0.2">
      <c r="B3024" s="3"/>
      <c r="C3024" s="3"/>
    </row>
    <row r="3025" spans="2:3" x14ac:dyDescent="0.2">
      <c r="B3025" s="3"/>
      <c r="C3025" s="3"/>
    </row>
    <row r="3026" spans="2:3" x14ac:dyDescent="0.2">
      <c r="B3026" s="3"/>
      <c r="C3026" s="3"/>
    </row>
    <row r="3027" spans="2:3" x14ac:dyDescent="0.2">
      <c r="B3027" s="3"/>
      <c r="C3027" s="3"/>
    </row>
    <row r="3028" spans="2:3" x14ac:dyDescent="0.2">
      <c r="B3028" s="3"/>
      <c r="C3028" s="3"/>
    </row>
    <row r="3029" spans="2:3" x14ac:dyDescent="0.2">
      <c r="B3029" s="3"/>
      <c r="C3029" s="3"/>
    </row>
    <row r="3030" spans="2:3" x14ac:dyDescent="0.2">
      <c r="B3030" s="3"/>
      <c r="C3030" s="3"/>
    </row>
    <row r="3031" spans="2:3" x14ac:dyDescent="0.2">
      <c r="B3031" s="3"/>
      <c r="C3031" s="3"/>
    </row>
    <row r="3032" spans="2:3" x14ac:dyDescent="0.2">
      <c r="B3032" s="3"/>
      <c r="C3032" s="3"/>
    </row>
    <row r="3033" spans="2:3" x14ac:dyDescent="0.2">
      <c r="B3033" s="3"/>
      <c r="C3033" s="3"/>
    </row>
    <row r="3034" spans="2:3" x14ac:dyDescent="0.2">
      <c r="B3034" s="3"/>
      <c r="C3034" s="3"/>
    </row>
    <row r="3035" spans="2:3" x14ac:dyDescent="0.2">
      <c r="B3035" s="3"/>
      <c r="C3035" s="3"/>
    </row>
    <row r="3036" spans="2:3" x14ac:dyDescent="0.2">
      <c r="B3036" s="3"/>
      <c r="C3036" s="3"/>
    </row>
    <row r="3037" spans="2:3" x14ac:dyDescent="0.2">
      <c r="B3037" s="3"/>
      <c r="C3037" s="3"/>
    </row>
    <row r="3038" spans="2:3" x14ac:dyDescent="0.2">
      <c r="B3038" s="3"/>
      <c r="C3038" s="3"/>
    </row>
    <row r="3039" spans="2:3" x14ac:dyDescent="0.2">
      <c r="B3039" s="3"/>
      <c r="C3039" s="3"/>
    </row>
    <row r="3040" spans="2:3" x14ac:dyDescent="0.2">
      <c r="B3040" s="3"/>
      <c r="C3040" s="3"/>
    </row>
    <row r="3041" spans="2:3" x14ac:dyDescent="0.2">
      <c r="B3041" s="3"/>
      <c r="C3041" s="3"/>
    </row>
    <row r="3042" spans="2:3" x14ac:dyDescent="0.2">
      <c r="B3042" s="3"/>
      <c r="C3042" s="3"/>
    </row>
    <row r="3043" spans="2:3" x14ac:dyDescent="0.2">
      <c r="B3043" s="3"/>
      <c r="C3043" s="3"/>
    </row>
    <row r="3044" spans="2:3" x14ac:dyDescent="0.2">
      <c r="B3044" s="3"/>
      <c r="C3044" s="3"/>
    </row>
    <row r="3045" spans="2:3" x14ac:dyDescent="0.2">
      <c r="B3045" s="3"/>
      <c r="C3045" s="3"/>
    </row>
    <row r="3046" spans="2:3" x14ac:dyDescent="0.2">
      <c r="B3046" s="3"/>
      <c r="C3046" s="3"/>
    </row>
    <row r="3047" spans="2:3" x14ac:dyDescent="0.2">
      <c r="B3047" s="3"/>
      <c r="C3047" s="3"/>
    </row>
    <row r="3048" spans="2:3" x14ac:dyDescent="0.2">
      <c r="B3048" s="3"/>
      <c r="C3048" s="3"/>
    </row>
    <row r="3049" spans="2:3" x14ac:dyDescent="0.2">
      <c r="B3049" s="3"/>
      <c r="C3049" s="3"/>
    </row>
    <row r="3050" spans="2:3" x14ac:dyDescent="0.2">
      <c r="B3050" s="3"/>
      <c r="C3050" s="3"/>
    </row>
    <row r="3051" spans="2:3" x14ac:dyDescent="0.2">
      <c r="B3051" s="3"/>
      <c r="C3051" s="3"/>
    </row>
    <row r="3052" spans="2:3" x14ac:dyDescent="0.2">
      <c r="B3052" s="3"/>
      <c r="C3052" s="3"/>
    </row>
    <row r="3053" spans="2:3" x14ac:dyDescent="0.2">
      <c r="B3053" s="3"/>
      <c r="C3053" s="3"/>
    </row>
    <row r="3054" spans="2:3" x14ac:dyDescent="0.2">
      <c r="B3054" s="3"/>
      <c r="C3054" s="3"/>
    </row>
    <row r="3055" spans="2:3" x14ac:dyDescent="0.2">
      <c r="B3055" s="3"/>
      <c r="C3055" s="3"/>
    </row>
    <row r="3056" spans="2:3" x14ac:dyDescent="0.2">
      <c r="B3056" s="3"/>
      <c r="C3056" s="3"/>
    </row>
    <row r="3057" spans="2:3" x14ac:dyDescent="0.2">
      <c r="B3057" s="3"/>
      <c r="C3057" s="3"/>
    </row>
    <row r="3058" spans="2:3" x14ac:dyDescent="0.2">
      <c r="B3058" s="3"/>
      <c r="C3058" s="3"/>
    </row>
    <row r="3059" spans="2:3" x14ac:dyDescent="0.2">
      <c r="B3059" s="3"/>
      <c r="C3059" s="3"/>
    </row>
    <row r="3060" spans="2:3" x14ac:dyDescent="0.2">
      <c r="B3060" s="3"/>
      <c r="C3060" s="3"/>
    </row>
    <row r="3061" spans="2:3" x14ac:dyDescent="0.2">
      <c r="B3061" s="3"/>
      <c r="C3061" s="3"/>
    </row>
    <row r="3062" spans="2:3" x14ac:dyDescent="0.2">
      <c r="B3062" s="3"/>
      <c r="C3062" s="3"/>
    </row>
    <row r="3063" spans="2:3" x14ac:dyDescent="0.2">
      <c r="B3063" s="3"/>
      <c r="C3063" s="3"/>
    </row>
    <row r="3064" spans="2:3" x14ac:dyDescent="0.2">
      <c r="B3064" s="3"/>
      <c r="C3064" s="3"/>
    </row>
    <row r="3065" spans="2:3" x14ac:dyDescent="0.2">
      <c r="B3065" s="3"/>
      <c r="C3065" s="3"/>
    </row>
    <row r="3066" spans="2:3" x14ac:dyDescent="0.2">
      <c r="B3066" s="3"/>
      <c r="C3066" s="3"/>
    </row>
    <row r="3067" spans="2:3" x14ac:dyDescent="0.2">
      <c r="B3067" s="3"/>
      <c r="C3067" s="3"/>
    </row>
    <row r="3068" spans="2:3" x14ac:dyDescent="0.2">
      <c r="B3068" s="3"/>
      <c r="C3068" s="3"/>
    </row>
    <row r="3069" spans="2:3" x14ac:dyDescent="0.2">
      <c r="B3069" s="3"/>
      <c r="C3069" s="3"/>
    </row>
    <row r="3070" spans="2:3" x14ac:dyDescent="0.2">
      <c r="B3070" s="3"/>
      <c r="C3070" s="3"/>
    </row>
    <row r="3071" spans="2:3" x14ac:dyDescent="0.2">
      <c r="B3071" s="3"/>
      <c r="C3071" s="3"/>
    </row>
    <row r="3072" spans="2:3" x14ac:dyDescent="0.2">
      <c r="B3072" s="3"/>
      <c r="C3072" s="3"/>
    </row>
    <row r="3073" spans="2:3" x14ac:dyDescent="0.2">
      <c r="B3073" s="3"/>
      <c r="C3073" s="3"/>
    </row>
    <row r="3074" spans="2:3" x14ac:dyDescent="0.2">
      <c r="B3074" s="3"/>
      <c r="C3074" s="3"/>
    </row>
    <row r="3075" spans="2:3" x14ac:dyDescent="0.2">
      <c r="B3075" s="3"/>
      <c r="C3075" s="3"/>
    </row>
    <row r="3076" spans="2:3" x14ac:dyDescent="0.2">
      <c r="B3076" s="3"/>
      <c r="C3076" s="3"/>
    </row>
    <row r="3077" spans="2:3" x14ac:dyDescent="0.2">
      <c r="B3077" s="3"/>
      <c r="C3077" s="3"/>
    </row>
    <row r="3078" spans="2:3" x14ac:dyDescent="0.2">
      <c r="B3078" s="3"/>
      <c r="C3078" s="3"/>
    </row>
    <row r="3079" spans="2:3" x14ac:dyDescent="0.2">
      <c r="B3079" s="3"/>
      <c r="C3079" s="3"/>
    </row>
    <row r="3080" spans="2:3" x14ac:dyDescent="0.2">
      <c r="B3080" s="3"/>
      <c r="C3080" s="3"/>
    </row>
    <row r="3081" spans="2:3" x14ac:dyDescent="0.2">
      <c r="B3081" s="3"/>
      <c r="C3081" s="3"/>
    </row>
    <row r="3082" spans="2:3" x14ac:dyDescent="0.2">
      <c r="B3082" s="3"/>
      <c r="C3082" s="3"/>
    </row>
    <row r="3083" spans="2:3" x14ac:dyDescent="0.2">
      <c r="B3083" s="3"/>
      <c r="C3083" s="3"/>
    </row>
    <row r="3084" spans="2:3" x14ac:dyDescent="0.2">
      <c r="B3084" s="3"/>
      <c r="C3084" s="3"/>
    </row>
    <row r="3085" spans="2:3" x14ac:dyDescent="0.2">
      <c r="B3085" s="3"/>
      <c r="C3085" s="3"/>
    </row>
    <row r="3086" spans="2:3" x14ac:dyDescent="0.2">
      <c r="B3086" s="3"/>
      <c r="C3086" s="3"/>
    </row>
    <row r="3087" spans="2:3" x14ac:dyDescent="0.2">
      <c r="B3087" s="3"/>
      <c r="C3087" s="3"/>
    </row>
    <row r="3088" spans="2:3" x14ac:dyDescent="0.2">
      <c r="B3088" s="3"/>
      <c r="C3088" s="3"/>
    </row>
    <row r="3089" spans="2:3" x14ac:dyDescent="0.2">
      <c r="B3089" s="3"/>
      <c r="C3089" s="3"/>
    </row>
    <row r="3090" spans="2:3" x14ac:dyDescent="0.2">
      <c r="B3090" s="3"/>
      <c r="C3090" s="3"/>
    </row>
    <row r="3091" spans="2:3" x14ac:dyDescent="0.2">
      <c r="B3091" s="3"/>
      <c r="C3091" s="3"/>
    </row>
    <row r="3092" spans="2:3" x14ac:dyDescent="0.2">
      <c r="B3092" s="3"/>
      <c r="C3092" s="3"/>
    </row>
    <row r="3093" spans="2:3" x14ac:dyDescent="0.2">
      <c r="B3093" s="3"/>
      <c r="C3093" s="3"/>
    </row>
    <row r="3094" spans="2:3" x14ac:dyDescent="0.2">
      <c r="B3094" s="3"/>
      <c r="C3094" s="3"/>
    </row>
    <row r="3095" spans="2:3" x14ac:dyDescent="0.2">
      <c r="B3095" s="3"/>
      <c r="C3095" s="3"/>
    </row>
    <row r="3096" spans="2:3" x14ac:dyDescent="0.2">
      <c r="B3096" s="3"/>
      <c r="C3096" s="3"/>
    </row>
    <row r="3097" spans="2:3" x14ac:dyDescent="0.2">
      <c r="B3097" s="3"/>
      <c r="C3097" s="3"/>
    </row>
    <row r="3098" spans="2:3" x14ac:dyDescent="0.2">
      <c r="B3098" s="3"/>
      <c r="C3098" s="3"/>
    </row>
    <row r="3099" spans="2:3" x14ac:dyDescent="0.2">
      <c r="B3099" s="3"/>
      <c r="C3099" s="3"/>
    </row>
    <row r="3100" spans="2:3" x14ac:dyDescent="0.2">
      <c r="B3100" s="3"/>
      <c r="C3100" s="3"/>
    </row>
    <row r="3101" spans="2:3" x14ac:dyDescent="0.2">
      <c r="B3101" s="3"/>
      <c r="C3101" s="3"/>
    </row>
    <row r="3102" spans="2:3" x14ac:dyDescent="0.2">
      <c r="B3102" s="3"/>
      <c r="C3102" s="3"/>
    </row>
    <row r="3103" spans="2:3" x14ac:dyDescent="0.2">
      <c r="B3103" s="3"/>
      <c r="C3103" s="3"/>
    </row>
    <row r="3104" spans="2:3" x14ac:dyDescent="0.2">
      <c r="B3104" s="3"/>
      <c r="C3104" s="3"/>
    </row>
    <row r="3105" spans="2:3" x14ac:dyDescent="0.2">
      <c r="B3105" s="3"/>
      <c r="C3105" s="3"/>
    </row>
    <row r="3106" spans="2:3" x14ac:dyDescent="0.2">
      <c r="B3106" s="3"/>
      <c r="C3106" s="3"/>
    </row>
    <row r="3107" spans="2:3" x14ac:dyDescent="0.2">
      <c r="B3107" s="3"/>
      <c r="C3107" s="3"/>
    </row>
    <row r="3108" spans="2:3" x14ac:dyDescent="0.2">
      <c r="B3108" s="3"/>
      <c r="C3108" s="3"/>
    </row>
    <row r="3109" spans="2:3" x14ac:dyDescent="0.2">
      <c r="B3109" s="3"/>
      <c r="C3109" s="3"/>
    </row>
    <row r="3110" spans="2:3" x14ac:dyDescent="0.2">
      <c r="B3110" s="3"/>
      <c r="C3110" s="3"/>
    </row>
    <row r="3111" spans="2:3" x14ac:dyDescent="0.2">
      <c r="B3111" s="3"/>
      <c r="C3111" s="3"/>
    </row>
    <row r="3112" spans="2:3" x14ac:dyDescent="0.2">
      <c r="B3112" s="3"/>
      <c r="C3112" s="3"/>
    </row>
    <row r="3113" spans="2:3" x14ac:dyDescent="0.2">
      <c r="B3113" s="3"/>
      <c r="C3113" s="3"/>
    </row>
    <row r="3114" spans="2:3" x14ac:dyDescent="0.2">
      <c r="B3114" s="3"/>
      <c r="C3114" s="3"/>
    </row>
    <row r="3115" spans="2:3" x14ac:dyDescent="0.2">
      <c r="B3115" s="3"/>
      <c r="C3115" s="3"/>
    </row>
    <row r="3116" spans="2:3" x14ac:dyDescent="0.2">
      <c r="B3116" s="3"/>
      <c r="C3116" s="3"/>
    </row>
    <row r="3117" spans="2:3" x14ac:dyDescent="0.2">
      <c r="B3117" s="3"/>
      <c r="C3117" s="3"/>
    </row>
    <row r="3118" spans="2:3" x14ac:dyDescent="0.2">
      <c r="B3118" s="3"/>
      <c r="C3118" s="3"/>
    </row>
    <row r="3119" spans="2:3" x14ac:dyDescent="0.2">
      <c r="B3119" s="3"/>
      <c r="C3119" s="3"/>
    </row>
    <row r="3120" spans="2:3" x14ac:dyDescent="0.2">
      <c r="B3120" s="3"/>
      <c r="C3120" s="3"/>
    </row>
    <row r="3121" spans="2:3" x14ac:dyDescent="0.2">
      <c r="B3121" s="3"/>
      <c r="C3121" s="3"/>
    </row>
    <row r="3122" spans="2:3" x14ac:dyDescent="0.2">
      <c r="B3122" s="3"/>
      <c r="C3122" s="3"/>
    </row>
    <row r="3123" spans="2:3" x14ac:dyDescent="0.2">
      <c r="B3123" s="3"/>
      <c r="C3123" s="3"/>
    </row>
    <row r="3124" spans="2:3" x14ac:dyDescent="0.2">
      <c r="B3124" s="3"/>
      <c r="C3124" s="3"/>
    </row>
    <row r="3125" spans="2:3" x14ac:dyDescent="0.2">
      <c r="B3125" s="3"/>
      <c r="C3125" s="3"/>
    </row>
    <row r="3126" spans="2:3" x14ac:dyDescent="0.2">
      <c r="B3126" s="3"/>
      <c r="C3126" s="3"/>
    </row>
    <row r="3127" spans="2:3" x14ac:dyDescent="0.2">
      <c r="B3127" s="3"/>
      <c r="C3127" s="3"/>
    </row>
    <row r="3128" spans="2:3" x14ac:dyDescent="0.2">
      <c r="B3128" s="3"/>
      <c r="C3128" s="3"/>
    </row>
    <row r="3129" spans="2:3" x14ac:dyDescent="0.2">
      <c r="B3129" s="3"/>
      <c r="C3129" s="3"/>
    </row>
    <row r="3130" spans="2:3" x14ac:dyDescent="0.2">
      <c r="B3130" s="3"/>
      <c r="C3130" s="3"/>
    </row>
    <row r="3131" spans="2:3" x14ac:dyDescent="0.2">
      <c r="B3131" s="3"/>
      <c r="C3131" s="3"/>
    </row>
    <row r="3132" spans="2:3" x14ac:dyDescent="0.2">
      <c r="B3132" s="3"/>
      <c r="C3132" s="3"/>
    </row>
    <row r="3133" spans="2:3" x14ac:dyDescent="0.2">
      <c r="B3133" s="3"/>
      <c r="C3133" s="3"/>
    </row>
    <row r="3134" spans="2:3" x14ac:dyDescent="0.2">
      <c r="B3134" s="3"/>
      <c r="C3134" s="3"/>
    </row>
    <row r="3135" spans="2:3" x14ac:dyDescent="0.2">
      <c r="B3135" s="3"/>
      <c r="C3135" s="3"/>
    </row>
    <row r="3136" spans="2:3" x14ac:dyDescent="0.2">
      <c r="B3136" s="3"/>
      <c r="C3136" s="3"/>
    </row>
    <row r="3137" spans="2:3" x14ac:dyDescent="0.2">
      <c r="B3137" s="3"/>
      <c r="C3137" s="3"/>
    </row>
    <row r="3138" spans="2:3" x14ac:dyDescent="0.2">
      <c r="B3138" s="3"/>
      <c r="C3138" s="3"/>
    </row>
    <row r="3139" spans="2:3" x14ac:dyDescent="0.2">
      <c r="B3139" s="3"/>
      <c r="C3139" s="3"/>
    </row>
    <row r="3140" spans="2:3" x14ac:dyDescent="0.2">
      <c r="B3140" s="3"/>
      <c r="C3140" s="3"/>
    </row>
    <row r="3141" spans="2:3" x14ac:dyDescent="0.2">
      <c r="B3141" s="3"/>
      <c r="C3141" s="3"/>
    </row>
    <row r="3142" spans="2:3" x14ac:dyDescent="0.2">
      <c r="B3142" s="3"/>
      <c r="C3142" s="3"/>
    </row>
    <row r="3143" spans="2:3" x14ac:dyDescent="0.2">
      <c r="B3143" s="3"/>
      <c r="C3143" s="3"/>
    </row>
    <row r="3144" spans="2:3" x14ac:dyDescent="0.2">
      <c r="B3144" s="3"/>
      <c r="C3144" s="3"/>
    </row>
    <row r="3145" spans="2:3" x14ac:dyDescent="0.2">
      <c r="B3145" s="3"/>
      <c r="C3145" s="3"/>
    </row>
    <row r="3146" spans="2:3" x14ac:dyDescent="0.2">
      <c r="B3146" s="3"/>
      <c r="C3146" s="3"/>
    </row>
    <row r="3147" spans="2:3" x14ac:dyDescent="0.2">
      <c r="B3147" s="3"/>
      <c r="C3147" s="3"/>
    </row>
    <row r="3148" spans="2:3" x14ac:dyDescent="0.2">
      <c r="B3148" s="3"/>
      <c r="C3148" s="3"/>
    </row>
    <row r="3149" spans="2:3" x14ac:dyDescent="0.2">
      <c r="B3149" s="3"/>
      <c r="C3149" s="3"/>
    </row>
    <row r="3150" spans="2:3" x14ac:dyDescent="0.2">
      <c r="B3150" s="3"/>
      <c r="C3150" s="3"/>
    </row>
    <row r="3151" spans="2:3" x14ac:dyDescent="0.2">
      <c r="B3151" s="3"/>
      <c r="C3151" s="3"/>
    </row>
    <row r="3152" spans="2:3" x14ac:dyDescent="0.2">
      <c r="B3152" s="3"/>
      <c r="C3152" s="3"/>
    </row>
    <row r="3153" spans="2:3" x14ac:dyDescent="0.2">
      <c r="B3153" s="3"/>
      <c r="C3153" s="3"/>
    </row>
    <row r="3154" spans="2:3" x14ac:dyDescent="0.2">
      <c r="B3154" s="3"/>
      <c r="C3154" s="3"/>
    </row>
    <row r="3155" spans="2:3" x14ac:dyDescent="0.2">
      <c r="B3155" s="3"/>
      <c r="C3155" s="3"/>
    </row>
    <row r="3156" spans="2:3" x14ac:dyDescent="0.2">
      <c r="B3156" s="3"/>
      <c r="C3156" s="3"/>
    </row>
    <row r="3157" spans="2:3" x14ac:dyDescent="0.2">
      <c r="B3157" s="3"/>
      <c r="C3157" s="3"/>
    </row>
    <row r="3158" spans="2:3" x14ac:dyDescent="0.2">
      <c r="B3158" s="3"/>
      <c r="C3158" s="3"/>
    </row>
    <row r="3159" spans="2:3" x14ac:dyDescent="0.2">
      <c r="B3159" s="3"/>
      <c r="C3159" s="3"/>
    </row>
    <row r="3160" spans="2:3" x14ac:dyDescent="0.2">
      <c r="B3160" s="3"/>
      <c r="C3160" s="3"/>
    </row>
    <row r="3161" spans="2:3" x14ac:dyDescent="0.2">
      <c r="B3161" s="3"/>
      <c r="C3161" s="3"/>
    </row>
    <row r="3162" spans="2:3" x14ac:dyDescent="0.2">
      <c r="B3162" s="3"/>
      <c r="C3162" s="3"/>
    </row>
    <row r="3163" spans="2:3" x14ac:dyDescent="0.2">
      <c r="B3163" s="3"/>
      <c r="C3163" s="3"/>
    </row>
    <row r="3164" spans="2:3" x14ac:dyDescent="0.2">
      <c r="B3164" s="3"/>
      <c r="C3164" s="3"/>
    </row>
    <row r="3165" spans="2:3" x14ac:dyDescent="0.2">
      <c r="B3165" s="3"/>
      <c r="C3165" s="3"/>
    </row>
    <row r="3166" spans="2:3" x14ac:dyDescent="0.2">
      <c r="B3166" s="3"/>
      <c r="C3166" s="3"/>
    </row>
    <row r="3167" spans="2:3" x14ac:dyDescent="0.2">
      <c r="B3167" s="3"/>
      <c r="C3167" s="3"/>
    </row>
    <row r="3168" spans="2:3" x14ac:dyDescent="0.2">
      <c r="B3168" s="3"/>
      <c r="C3168" s="3"/>
    </row>
    <row r="3169" spans="2:3" x14ac:dyDescent="0.2">
      <c r="B3169" s="3"/>
      <c r="C3169" s="3"/>
    </row>
    <row r="3170" spans="2:3" x14ac:dyDescent="0.2">
      <c r="B3170" s="3"/>
      <c r="C3170" s="3"/>
    </row>
    <row r="3171" spans="2:3" x14ac:dyDescent="0.2">
      <c r="B3171" s="3"/>
      <c r="C3171" s="3"/>
    </row>
    <row r="3172" spans="2:3" x14ac:dyDescent="0.2">
      <c r="B3172" s="3"/>
      <c r="C3172" s="3"/>
    </row>
    <row r="3173" spans="2:3" x14ac:dyDescent="0.2">
      <c r="B3173" s="3"/>
      <c r="C3173" s="3"/>
    </row>
    <row r="3174" spans="2:3" x14ac:dyDescent="0.2">
      <c r="B3174" s="3"/>
      <c r="C3174" s="3"/>
    </row>
    <row r="3175" spans="2:3" x14ac:dyDescent="0.2">
      <c r="B3175" s="3"/>
      <c r="C3175" s="3"/>
    </row>
    <row r="3176" spans="2:3" x14ac:dyDescent="0.2">
      <c r="B3176" s="3"/>
      <c r="C3176" s="3"/>
    </row>
    <row r="3177" spans="2:3" x14ac:dyDescent="0.2">
      <c r="B3177" s="3"/>
      <c r="C3177" s="3"/>
    </row>
    <row r="3178" spans="2:3" x14ac:dyDescent="0.2">
      <c r="B3178" s="3"/>
      <c r="C3178" s="3"/>
    </row>
    <row r="3179" spans="2:3" x14ac:dyDescent="0.2">
      <c r="B3179" s="3"/>
      <c r="C3179" s="3"/>
    </row>
    <row r="3180" spans="2:3" x14ac:dyDescent="0.2">
      <c r="B3180" s="3"/>
      <c r="C3180" s="3"/>
    </row>
    <row r="3181" spans="2:3" x14ac:dyDescent="0.2">
      <c r="B3181" s="3"/>
      <c r="C3181" s="3"/>
    </row>
    <row r="3182" spans="2:3" x14ac:dyDescent="0.2">
      <c r="B3182" s="3"/>
      <c r="C3182" s="3"/>
    </row>
    <row r="3183" spans="2:3" x14ac:dyDescent="0.2">
      <c r="B3183" s="3"/>
      <c r="C3183" s="3"/>
    </row>
    <row r="3184" spans="2:3" x14ac:dyDescent="0.2">
      <c r="B3184" s="3"/>
      <c r="C3184" s="3"/>
    </row>
    <row r="3185" spans="2:3" x14ac:dyDescent="0.2">
      <c r="B3185" s="3"/>
      <c r="C3185" s="3"/>
    </row>
    <row r="3186" spans="2:3" x14ac:dyDescent="0.2">
      <c r="B3186" s="3"/>
      <c r="C3186" s="3"/>
    </row>
    <row r="3187" spans="2:3" x14ac:dyDescent="0.2">
      <c r="B3187" s="3"/>
      <c r="C3187" s="3"/>
    </row>
    <row r="3188" spans="2:3" x14ac:dyDescent="0.2">
      <c r="B3188" s="3"/>
      <c r="C3188" s="3"/>
    </row>
    <row r="3189" spans="2:3" x14ac:dyDescent="0.2">
      <c r="B3189" s="3"/>
      <c r="C3189" s="3"/>
    </row>
    <row r="3190" spans="2:3" x14ac:dyDescent="0.2">
      <c r="B3190" s="3"/>
      <c r="C3190" s="3"/>
    </row>
    <row r="3191" spans="2:3" x14ac:dyDescent="0.2">
      <c r="B3191" s="3"/>
      <c r="C3191" s="3"/>
    </row>
    <row r="3192" spans="2:3" x14ac:dyDescent="0.2">
      <c r="B3192" s="3"/>
      <c r="C3192" s="3"/>
    </row>
    <row r="3193" spans="2:3" x14ac:dyDescent="0.2">
      <c r="B3193" s="3"/>
      <c r="C3193" s="3"/>
    </row>
    <row r="3194" spans="2:3" x14ac:dyDescent="0.2">
      <c r="B3194" s="3"/>
      <c r="C3194" s="3"/>
    </row>
    <row r="3195" spans="2:3" x14ac:dyDescent="0.2">
      <c r="B3195" s="3"/>
      <c r="C3195" s="3"/>
    </row>
    <row r="3196" spans="2:3" x14ac:dyDescent="0.2">
      <c r="B3196" s="3"/>
      <c r="C3196" s="3"/>
    </row>
    <row r="3197" spans="2:3" x14ac:dyDescent="0.2">
      <c r="B3197" s="3"/>
      <c r="C3197" s="3"/>
    </row>
    <row r="3198" spans="2:3" x14ac:dyDescent="0.2">
      <c r="B3198" s="3"/>
      <c r="C3198" s="3"/>
    </row>
    <row r="3199" spans="2:3" x14ac:dyDescent="0.2">
      <c r="B3199" s="3"/>
      <c r="C3199" s="3"/>
    </row>
    <row r="3200" spans="2:3" x14ac:dyDescent="0.2">
      <c r="B3200" s="3"/>
      <c r="C3200" s="3"/>
    </row>
    <row r="3201" spans="2:3" x14ac:dyDescent="0.2">
      <c r="B3201" s="3"/>
      <c r="C3201" s="3"/>
    </row>
    <row r="3202" spans="2:3" x14ac:dyDescent="0.2">
      <c r="B3202" s="3"/>
      <c r="C3202" s="3"/>
    </row>
    <row r="3203" spans="2:3" x14ac:dyDescent="0.2">
      <c r="B3203" s="3"/>
      <c r="C3203" s="3"/>
    </row>
    <row r="3204" spans="2:3" x14ac:dyDescent="0.2">
      <c r="B3204" s="3"/>
      <c r="C3204" s="3"/>
    </row>
    <row r="3205" spans="2:3" x14ac:dyDescent="0.2">
      <c r="B3205" s="3"/>
      <c r="C3205" s="3"/>
    </row>
    <row r="3206" spans="2:3" x14ac:dyDescent="0.2">
      <c r="B3206" s="3"/>
      <c r="C3206" s="3"/>
    </row>
    <row r="3207" spans="2:3" x14ac:dyDescent="0.2">
      <c r="B3207" s="3"/>
      <c r="C3207" s="3"/>
    </row>
    <row r="3208" spans="2:3" x14ac:dyDescent="0.2">
      <c r="B3208" s="3"/>
      <c r="C3208" s="3"/>
    </row>
    <row r="3209" spans="2:3" x14ac:dyDescent="0.2">
      <c r="B3209" s="3"/>
      <c r="C3209" s="3"/>
    </row>
    <row r="3210" spans="2:3" x14ac:dyDescent="0.2">
      <c r="B3210" s="3"/>
      <c r="C3210" s="3"/>
    </row>
    <row r="3211" spans="2:3" x14ac:dyDescent="0.2">
      <c r="B3211" s="3"/>
      <c r="C3211" s="3"/>
    </row>
    <row r="3212" spans="2:3" x14ac:dyDescent="0.2">
      <c r="B3212" s="3"/>
      <c r="C3212" s="3"/>
    </row>
    <row r="3213" spans="2:3" x14ac:dyDescent="0.2">
      <c r="B3213" s="3"/>
      <c r="C3213" s="3"/>
    </row>
    <row r="3214" spans="2:3" x14ac:dyDescent="0.2">
      <c r="B3214" s="3"/>
      <c r="C3214" s="3"/>
    </row>
    <row r="3215" spans="2:3" x14ac:dyDescent="0.2">
      <c r="B3215" s="3"/>
      <c r="C3215" s="3"/>
    </row>
    <row r="3216" spans="2:3" x14ac:dyDescent="0.2">
      <c r="B3216" s="3"/>
      <c r="C3216" s="3"/>
    </row>
    <row r="3217" spans="2:3" x14ac:dyDescent="0.2">
      <c r="B3217" s="3"/>
      <c r="C3217" s="3"/>
    </row>
    <row r="3218" spans="2:3" x14ac:dyDescent="0.2">
      <c r="B3218" s="3"/>
      <c r="C3218" s="3"/>
    </row>
    <row r="3219" spans="2:3" x14ac:dyDescent="0.2">
      <c r="B3219" s="3"/>
      <c r="C3219" s="3"/>
    </row>
    <row r="3220" spans="2:3" x14ac:dyDescent="0.2">
      <c r="B3220" s="3"/>
      <c r="C3220" s="3"/>
    </row>
    <row r="3221" spans="2:3" x14ac:dyDescent="0.2">
      <c r="B3221" s="3"/>
      <c r="C3221" s="3"/>
    </row>
    <row r="3222" spans="2:3" x14ac:dyDescent="0.2">
      <c r="B3222" s="3"/>
      <c r="C3222" s="3"/>
    </row>
    <row r="3223" spans="2:3" x14ac:dyDescent="0.2">
      <c r="B3223" s="3"/>
      <c r="C3223" s="3"/>
    </row>
    <row r="3224" spans="2:3" x14ac:dyDescent="0.2">
      <c r="B3224" s="3"/>
      <c r="C3224" s="3"/>
    </row>
    <row r="3225" spans="2:3" x14ac:dyDescent="0.2">
      <c r="B3225" s="3"/>
      <c r="C3225" s="3"/>
    </row>
    <row r="3226" spans="2:3" x14ac:dyDescent="0.2">
      <c r="B3226" s="3"/>
      <c r="C3226" s="3"/>
    </row>
    <row r="3227" spans="2:3" x14ac:dyDescent="0.2">
      <c r="B3227" s="3"/>
      <c r="C3227" s="3"/>
    </row>
    <row r="3228" spans="2:3" x14ac:dyDescent="0.2">
      <c r="B3228" s="3"/>
      <c r="C3228" s="3"/>
    </row>
    <row r="3229" spans="2:3" x14ac:dyDescent="0.2">
      <c r="B3229" s="3"/>
      <c r="C3229" s="3"/>
    </row>
    <row r="3230" spans="2:3" x14ac:dyDescent="0.2">
      <c r="B3230" s="3"/>
      <c r="C3230" s="3"/>
    </row>
    <row r="3231" spans="2:3" x14ac:dyDescent="0.2">
      <c r="B3231" s="3"/>
      <c r="C3231" s="3"/>
    </row>
    <row r="3232" spans="2:3" x14ac:dyDescent="0.2">
      <c r="B3232" s="3"/>
      <c r="C3232" s="3"/>
    </row>
    <row r="3233" spans="2:3" x14ac:dyDescent="0.2">
      <c r="B3233" s="3"/>
      <c r="C3233" s="3"/>
    </row>
    <row r="3234" spans="2:3" x14ac:dyDescent="0.2">
      <c r="B3234" s="3"/>
      <c r="C3234" s="3"/>
    </row>
    <row r="3235" spans="2:3" x14ac:dyDescent="0.2">
      <c r="B3235" s="3"/>
      <c r="C3235" s="3"/>
    </row>
    <row r="3236" spans="2:3" x14ac:dyDescent="0.2">
      <c r="B3236" s="3"/>
      <c r="C3236" s="3"/>
    </row>
    <row r="3237" spans="2:3" x14ac:dyDescent="0.2">
      <c r="B3237" s="3"/>
      <c r="C3237" s="3"/>
    </row>
    <row r="3238" spans="2:3" x14ac:dyDescent="0.2">
      <c r="B3238" s="3"/>
      <c r="C3238" s="3"/>
    </row>
    <row r="3239" spans="2:3" x14ac:dyDescent="0.2">
      <c r="B3239" s="3"/>
      <c r="C3239" s="3"/>
    </row>
    <row r="3240" spans="2:3" x14ac:dyDescent="0.2">
      <c r="B3240" s="3"/>
      <c r="C3240" s="3"/>
    </row>
    <row r="3241" spans="2:3" x14ac:dyDescent="0.2">
      <c r="B3241" s="3"/>
      <c r="C3241" s="3"/>
    </row>
    <row r="3242" spans="2:3" x14ac:dyDescent="0.2">
      <c r="B3242" s="3"/>
      <c r="C3242" s="3"/>
    </row>
    <row r="3243" spans="2:3" x14ac:dyDescent="0.2">
      <c r="B3243" s="3"/>
      <c r="C3243" s="3"/>
    </row>
    <row r="3244" spans="2:3" x14ac:dyDescent="0.2">
      <c r="B3244" s="3"/>
      <c r="C3244" s="3"/>
    </row>
    <row r="3245" spans="2:3" x14ac:dyDescent="0.2">
      <c r="B3245" s="3"/>
      <c r="C3245" s="3"/>
    </row>
    <row r="3246" spans="2:3" x14ac:dyDescent="0.2">
      <c r="B3246" s="3"/>
      <c r="C3246" s="3"/>
    </row>
    <row r="3247" spans="2:3" x14ac:dyDescent="0.2">
      <c r="B3247" s="3"/>
      <c r="C3247" s="3"/>
    </row>
    <row r="3248" spans="2:3" x14ac:dyDescent="0.2">
      <c r="B3248" s="3"/>
      <c r="C3248" s="3"/>
    </row>
    <row r="3249" spans="2:3" x14ac:dyDescent="0.2">
      <c r="B3249" s="3"/>
      <c r="C3249" s="3"/>
    </row>
    <row r="3250" spans="2:3" x14ac:dyDescent="0.2">
      <c r="B3250" s="3"/>
      <c r="C3250" s="3"/>
    </row>
    <row r="3251" spans="2:3" x14ac:dyDescent="0.2">
      <c r="B3251" s="3"/>
      <c r="C3251" s="3"/>
    </row>
    <row r="3252" spans="2:3" x14ac:dyDescent="0.2">
      <c r="B3252" s="3"/>
      <c r="C3252" s="3"/>
    </row>
    <row r="3253" spans="2:3" x14ac:dyDescent="0.2">
      <c r="B3253" s="3"/>
      <c r="C3253" s="3"/>
    </row>
    <row r="3254" spans="2:3" x14ac:dyDescent="0.2">
      <c r="B3254" s="3"/>
      <c r="C3254" s="3"/>
    </row>
    <row r="3255" spans="2:3" x14ac:dyDescent="0.2">
      <c r="B3255" s="3"/>
      <c r="C3255" s="3"/>
    </row>
    <row r="3256" spans="2:3" x14ac:dyDescent="0.2">
      <c r="B3256" s="3"/>
      <c r="C3256" s="3"/>
    </row>
    <row r="3257" spans="2:3" x14ac:dyDescent="0.2">
      <c r="B3257" s="3"/>
      <c r="C3257" s="3"/>
    </row>
    <row r="3258" spans="2:3" x14ac:dyDescent="0.2">
      <c r="B3258" s="3"/>
      <c r="C3258" s="3"/>
    </row>
    <row r="3259" spans="2:3" x14ac:dyDescent="0.2">
      <c r="B3259" s="3"/>
      <c r="C3259" s="3"/>
    </row>
    <row r="3260" spans="2:3" x14ac:dyDescent="0.2">
      <c r="B3260" s="3"/>
      <c r="C3260" s="3"/>
    </row>
    <row r="3261" spans="2:3" x14ac:dyDescent="0.2">
      <c r="B3261" s="3"/>
      <c r="C3261" s="3"/>
    </row>
    <row r="3262" spans="2:3" x14ac:dyDescent="0.2">
      <c r="B3262" s="3"/>
      <c r="C3262" s="3"/>
    </row>
    <row r="3263" spans="2:3" x14ac:dyDescent="0.2">
      <c r="B3263" s="3"/>
      <c r="C3263" s="3"/>
    </row>
    <row r="3264" spans="2:3" x14ac:dyDescent="0.2">
      <c r="B3264" s="3"/>
      <c r="C3264" s="3"/>
    </row>
    <row r="3265" spans="2:3" x14ac:dyDescent="0.2">
      <c r="B3265" s="3"/>
      <c r="C3265" s="3"/>
    </row>
    <row r="3266" spans="2:3" x14ac:dyDescent="0.2">
      <c r="B3266" s="3"/>
      <c r="C3266" s="3"/>
    </row>
    <row r="3267" spans="2:3" x14ac:dyDescent="0.2">
      <c r="B3267" s="3"/>
      <c r="C3267" s="3"/>
    </row>
    <row r="3268" spans="2:3" x14ac:dyDescent="0.2">
      <c r="B3268" s="3"/>
      <c r="C3268" s="3"/>
    </row>
    <row r="3269" spans="2:3" x14ac:dyDescent="0.2">
      <c r="B3269" s="3"/>
      <c r="C3269" s="3"/>
    </row>
    <row r="3270" spans="2:3" x14ac:dyDescent="0.2">
      <c r="B3270" s="3"/>
      <c r="C3270" s="3"/>
    </row>
    <row r="3271" spans="2:3" x14ac:dyDescent="0.2">
      <c r="B3271" s="3"/>
      <c r="C3271" s="3"/>
    </row>
    <row r="3272" spans="2:3" x14ac:dyDescent="0.2">
      <c r="B3272" s="3"/>
      <c r="C3272" s="3"/>
    </row>
    <row r="3273" spans="2:3" x14ac:dyDescent="0.2">
      <c r="B3273" s="3"/>
      <c r="C3273" s="3"/>
    </row>
    <row r="3274" spans="2:3" x14ac:dyDescent="0.2">
      <c r="B3274" s="3"/>
      <c r="C3274" s="3"/>
    </row>
    <row r="3275" spans="2:3" x14ac:dyDescent="0.2">
      <c r="B3275" s="3"/>
      <c r="C3275" s="3"/>
    </row>
    <row r="3276" spans="2:3" x14ac:dyDescent="0.2">
      <c r="B3276" s="3"/>
      <c r="C3276" s="3"/>
    </row>
    <row r="3277" spans="2:3" x14ac:dyDescent="0.2">
      <c r="B3277" s="3"/>
      <c r="C3277" s="3"/>
    </row>
    <row r="3278" spans="2:3" x14ac:dyDescent="0.2">
      <c r="B3278" s="3"/>
      <c r="C3278" s="3"/>
    </row>
    <row r="3279" spans="2:3" x14ac:dyDescent="0.2">
      <c r="B3279" s="3"/>
      <c r="C3279" s="3"/>
    </row>
    <row r="3280" spans="2:3" x14ac:dyDescent="0.2">
      <c r="B3280" s="3"/>
      <c r="C3280" s="3"/>
    </row>
    <row r="3281" spans="2:3" x14ac:dyDescent="0.2">
      <c r="B3281" s="3"/>
      <c r="C3281" s="3"/>
    </row>
    <row r="3282" spans="2:3" x14ac:dyDescent="0.2">
      <c r="B3282" s="3"/>
      <c r="C3282" s="3"/>
    </row>
    <row r="3283" spans="2:3" x14ac:dyDescent="0.2">
      <c r="B3283" s="3"/>
      <c r="C3283" s="3"/>
    </row>
    <row r="3284" spans="2:3" x14ac:dyDescent="0.2">
      <c r="B3284" s="3"/>
      <c r="C3284" s="3"/>
    </row>
    <row r="3285" spans="2:3" x14ac:dyDescent="0.2">
      <c r="B3285" s="3"/>
      <c r="C3285" s="3"/>
    </row>
    <row r="3286" spans="2:3" x14ac:dyDescent="0.2">
      <c r="B3286" s="3"/>
      <c r="C3286" s="3"/>
    </row>
    <row r="3287" spans="2:3" x14ac:dyDescent="0.2">
      <c r="B3287" s="3"/>
      <c r="C3287" s="3"/>
    </row>
    <row r="3288" spans="2:3" x14ac:dyDescent="0.2">
      <c r="B3288" s="3"/>
      <c r="C3288" s="3"/>
    </row>
    <row r="3289" spans="2:3" x14ac:dyDescent="0.2">
      <c r="B3289" s="3"/>
      <c r="C3289" s="3"/>
    </row>
    <row r="3290" spans="2:3" x14ac:dyDescent="0.2">
      <c r="B3290" s="3"/>
      <c r="C3290" s="3"/>
    </row>
    <row r="3291" spans="2:3" x14ac:dyDescent="0.2">
      <c r="B3291" s="3"/>
      <c r="C3291" s="3"/>
    </row>
    <row r="3292" spans="2:3" x14ac:dyDescent="0.2">
      <c r="B3292" s="3"/>
      <c r="C3292" s="3"/>
    </row>
    <row r="3293" spans="2:3" x14ac:dyDescent="0.2">
      <c r="B3293" s="3"/>
      <c r="C3293" s="3"/>
    </row>
    <row r="3294" spans="2:3" x14ac:dyDescent="0.2">
      <c r="B3294" s="3"/>
      <c r="C3294" s="3"/>
    </row>
    <row r="3295" spans="2:3" x14ac:dyDescent="0.2">
      <c r="B3295" s="3"/>
      <c r="C3295" s="3"/>
    </row>
    <row r="3296" spans="2:3" x14ac:dyDescent="0.2">
      <c r="B3296" s="3"/>
      <c r="C3296" s="3"/>
    </row>
    <row r="3297" spans="2:3" x14ac:dyDescent="0.2">
      <c r="B3297" s="3"/>
      <c r="C3297" s="3"/>
    </row>
    <row r="3298" spans="2:3" x14ac:dyDescent="0.2">
      <c r="B3298" s="3"/>
      <c r="C3298" s="3"/>
    </row>
    <row r="3299" spans="2:3" x14ac:dyDescent="0.2">
      <c r="B3299" s="3"/>
      <c r="C3299" s="3"/>
    </row>
    <row r="3300" spans="2:3" x14ac:dyDescent="0.2">
      <c r="B3300" s="3"/>
      <c r="C3300" s="3"/>
    </row>
    <row r="3301" spans="2:3" x14ac:dyDescent="0.2">
      <c r="B3301" s="3"/>
      <c r="C3301" s="3"/>
    </row>
    <row r="3302" spans="2:3" x14ac:dyDescent="0.2">
      <c r="B3302" s="3"/>
      <c r="C3302" s="3"/>
    </row>
    <row r="3303" spans="2:3" x14ac:dyDescent="0.2">
      <c r="B3303" s="3"/>
      <c r="C3303" s="3"/>
    </row>
    <row r="3304" spans="2:3" x14ac:dyDescent="0.2">
      <c r="B3304" s="3"/>
      <c r="C3304" s="3"/>
    </row>
    <row r="3305" spans="2:3" x14ac:dyDescent="0.2">
      <c r="B3305" s="3"/>
      <c r="C3305" s="3"/>
    </row>
    <row r="3306" spans="2:3" x14ac:dyDescent="0.2">
      <c r="B3306" s="3"/>
      <c r="C3306" s="3"/>
    </row>
    <row r="3307" spans="2:3" x14ac:dyDescent="0.2">
      <c r="B3307" s="3"/>
      <c r="C3307" s="3"/>
    </row>
    <row r="3308" spans="2:3" x14ac:dyDescent="0.2">
      <c r="B3308" s="3"/>
      <c r="C3308" s="3"/>
    </row>
    <row r="3309" spans="2:3" x14ac:dyDescent="0.2">
      <c r="B3309" s="3"/>
      <c r="C3309" s="3"/>
    </row>
    <row r="3310" spans="2:3" x14ac:dyDescent="0.2">
      <c r="B3310" s="3"/>
      <c r="C3310" s="3"/>
    </row>
    <row r="3311" spans="2:3" x14ac:dyDescent="0.2">
      <c r="B3311" s="3"/>
      <c r="C3311" s="3"/>
    </row>
    <row r="3312" spans="2:3" x14ac:dyDescent="0.2">
      <c r="B3312" s="3"/>
      <c r="C3312" s="3"/>
    </row>
    <row r="3313" spans="2:3" x14ac:dyDescent="0.2">
      <c r="B3313" s="3"/>
      <c r="C3313" s="3"/>
    </row>
    <row r="3314" spans="2:3" x14ac:dyDescent="0.2">
      <c r="B3314" s="3"/>
      <c r="C3314" s="3"/>
    </row>
    <row r="3315" spans="2:3" x14ac:dyDescent="0.2">
      <c r="B3315" s="3"/>
      <c r="C3315" s="3"/>
    </row>
    <row r="3316" spans="2:3" x14ac:dyDescent="0.2">
      <c r="B3316" s="3"/>
      <c r="C3316" s="3"/>
    </row>
    <row r="3317" spans="2:3" x14ac:dyDescent="0.2">
      <c r="B3317" s="3"/>
      <c r="C3317" s="3"/>
    </row>
    <row r="3318" spans="2:3" x14ac:dyDescent="0.2">
      <c r="B3318" s="3"/>
      <c r="C3318" s="3"/>
    </row>
    <row r="3319" spans="2:3" x14ac:dyDescent="0.2">
      <c r="B3319" s="3"/>
      <c r="C3319" s="3"/>
    </row>
    <row r="3320" spans="2:3" x14ac:dyDescent="0.2">
      <c r="B3320" s="3"/>
      <c r="C3320" s="3"/>
    </row>
    <row r="3321" spans="2:3" x14ac:dyDescent="0.2">
      <c r="B3321" s="3"/>
      <c r="C3321" s="3"/>
    </row>
    <row r="3322" spans="2:3" x14ac:dyDescent="0.2">
      <c r="B3322" s="3"/>
      <c r="C3322" s="3"/>
    </row>
    <row r="3323" spans="2:3" x14ac:dyDescent="0.2">
      <c r="B3323" s="3"/>
      <c r="C3323" s="3"/>
    </row>
    <row r="3324" spans="2:3" x14ac:dyDescent="0.2">
      <c r="B3324" s="3"/>
      <c r="C3324" s="3"/>
    </row>
    <row r="3325" spans="2:3" x14ac:dyDescent="0.2">
      <c r="B3325" s="3"/>
      <c r="C3325" s="3"/>
    </row>
    <row r="3326" spans="2:3" x14ac:dyDescent="0.2">
      <c r="B3326" s="3"/>
      <c r="C3326" s="3"/>
    </row>
    <row r="3327" spans="2:3" x14ac:dyDescent="0.2">
      <c r="B3327" s="3"/>
      <c r="C3327" s="3"/>
    </row>
    <row r="3328" spans="2:3" x14ac:dyDescent="0.2">
      <c r="B3328" s="3"/>
      <c r="C3328" s="3"/>
    </row>
    <row r="3329" spans="2:3" x14ac:dyDescent="0.2">
      <c r="B3329" s="3"/>
      <c r="C3329" s="3"/>
    </row>
    <row r="3330" spans="2:3" x14ac:dyDescent="0.2">
      <c r="B3330" s="3"/>
      <c r="C3330" s="3"/>
    </row>
    <row r="3331" spans="2:3" x14ac:dyDescent="0.2">
      <c r="B3331" s="3"/>
      <c r="C3331" s="3"/>
    </row>
    <row r="3332" spans="2:3" x14ac:dyDescent="0.2">
      <c r="B3332" s="3"/>
      <c r="C3332" s="3"/>
    </row>
    <row r="3333" spans="2:3" x14ac:dyDescent="0.2">
      <c r="B3333" s="3"/>
      <c r="C3333" s="3"/>
    </row>
    <row r="3334" spans="2:3" x14ac:dyDescent="0.2">
      <c r="B3334" s="3"/>
      <c r="C3334" s="3"/>
    </row>
    <row r="3335" spans="2:3" x14ac:dyDescent="0.2">
      <c r="B3335" s="3"/>
      <c r="C3335" s="3"/>
    </row>
    <row r="3336" spans="2:3" x14ac:dyDescent="0.2">
      <c r="B3336" s="3"/>
      <c r="C3336" s="3"/>
    </row>
    <row r="3337" spans="2:3" x14ac:dyDescent="0.2">
      <c r="B3337" s="3"/>
      <c r="C3337" s="3"/>
    </row>
    <row r="3338" spans="2:3" x14ac:dyDescent="0.2">
      <c r="B3338" s="3"/>
      <c r="C3338" s="3"/>
    </row>
    <row r="3339" spans="2:3" x14ac:dyDescent="0.2">
      <c r="B3339" s="3"/>
      <c r="C3339" s="3"/>
    </row>
    <row r="3340" spans="2:3" x14ac:dyDescent="0.2">
      <c r="B3340" s="3"/>
      <c r="C3340" s="3"/>
    </row>
    <row r="3341" spans="2:3" x14ac:dyDescent="0.2">
      <c r="B3341" s="3"/>
      <c r="C3341" s="3"/>
    </row>
    <row r="3342" spans="2:3" x14ac:dyDescent="0.2">
      <c r="B3342" s="3"/>
      <c r="C3342" s="3"/>
    </row>
    <row r="3343" spans="2:3" x14ac:dyDescent="0.2">
      <c r="B3343" s="3"/>
      <c r="C3343" s="3"/>
    </row>
    <row r="3344" spans="2:3" x14ac:dyDescent="0.2">
      <c r="B3344" s="3"/>
      <c r="C3344" s="3"/>
    </row>
    <row r="3345" spans="2:3" x14ac:dyDescent="0.2">
      <c r="B3345" s="3"/>
      <c r="C3345" s="3"/>
    </row>
    <row r="3346" spans="2:3" x14ac:dyDescent="0.2">
      <c r="B3346" s="3"/>
      <c r="C3346" s="3"/>
    </row>
    <row r="3347" spans="2:3" x14ac:dyDescent="0.2">
      <c r="B3347" s="3"/>
      <c r="C3347" s="3"/>
    </row>
    <row r="3348" spans="2:3" x14ac:dyDescent="0.2">
      <c r="B3348" s="3"/>
      <c r="C3348" s="3"/>
    </row>
    <row r="3349" spans="2:3" x14ac:dyDescent="0.2">
      <c r="B3349" s="3"/>
      <c r="C3349" s="3"/>
    </row>
    <row r="3350" spans="2:3" x14ac:dyDescent="0.2">
      <c r="B3350" s="3"/>
      <c r="C3350" s="3"/>
    </row>
    <row r="3351" spans="2:3" x14ac:dyDescent="0.2">
      <c r="B3351" s="3"/>
      <c r="C3351" s="3"/>
    </row>
    <row r="3352" spans="2:3" x14ac:dyDescent="0.2">
      <c r="B3352" s="3"/>
      <c r="C3352" s="3"/>
    </row>
    <row r="3353" spans="2:3" x14ac:dyDescent="0.2">
      <c r="B3353" s="3"/>
      <c r="C3353" s="3"/>
    </row>
    <row r="3354" spans="2:3" x14ac:dyDescent="0.2">
      <c r="B3354" s="3"/>
      <c r="C3354" s="3"/>
    </row>
    <row r="3355" spans="2:3" x14ac:dyDescent="0.2">
      <c r="B3355" s="3"/>
      <c r="C3355" s="3"/>
    </row>
    <row r="3356" spans="2:3" x14ac:dyDescent="0.2">
      <c r="B3356" s="3"/>
      <c r="C3356" s="3"/>
    </row>
    <row r="3357" spans="2:3" x14ac:dyDescent="0.2">
      <c r="B3357" s="3"/>
      <c r="C3357" s="3"/>
    </row>
    <row r="3358" spans="2:3" x14ac:dyDescent="0.2">
      <c r="B3358" s="3"/>
      <c r="C3358" s="3"/>
    </row>
    <row r="3359" spans="2:3" x14ac:dyDescent="0.2">
      <c r="B3359" s="3"/>
      <c r="C3359" s="3"/>
    </row>
    <row r="3360" spans="2:3" x14ac:dyDescent="0.2">
      <c r="B3360" s="3"/>
      <c r="C3360" s="3"/>
    </row>
    <row r="3361" spans="2:3" x14ac:dyDescent="0.2">
      <c r="B3361" s="3"/>
      <c r="C3361" s="3"/>
    </row>
    <row r="3362" spans="2:3" x14ac:dyDescent="0.2">
      <c r="B3362" s="3"/>
      <c r="C3362" s="3"/>
    </row>
    <row r="3363" spans="2:3" x14ac:dyDescent="0.2">
      <c r="B3363" s="3"/>
      <c r="C3363" s="3"/>
    </row>
    <row r="3364" spans="2:3" x14ac:dyDescent="0.2">
      <c r="B3364" s="3"/>
      <c r="C3364" s="3"/>
    </row>
    <row r="3365" spans="2:3" x14ac:dyDescent="0.2">
      <c r="B3365" s="3"/>
      <c r="C3365" s="3"/>
    </row>
    <row r="3366" spans="2:3" x14ac:dyDescent="0.2">
      <c r="B3366" s="3"/>
      <c r="C3366" s="3"/>
    </row>
    <row r="3367" spans="2:3" x14ac:dyDescent="0.2">
      <c r="B3367" s="3"/>
      <c r="C3367" s="3"/>
    </row>
    <row r="3368" spans="2:3" x14ac:dyDescent="0.2">
      <c r="B3368" s="3"/>
      <c r="C3368" s="3"/>
    </row>
    <row r="3369" spans="2:3" x14ac:dyDescent="0.2">
      <c r="B3369" s="3"/>
      <c r="C3369" s="3"/>
    </row>
    <row r="3370" spans="2:3" x14ac:dyDescent="0.2">
      <c r="B3370" s="3"/>
      <c r="C3370" s="3"/>
    </row>
    <row r="3371" spans="2:3" x14ac:dyDescent="0.2">
      <c r="B3371" s="3"/>
      <c r="C3371" s="3"/>
    </row>
    <row r="3372" spans="2:3" x14ac:dyDescent="0.2">
      <c r="B3372" s="3"/>
      <c r="C3372" s="3"/>
    </row>
    <row r="3373" spans="2:3" x14ac:dyDescent="0.2">
      <c r="B3373" s="3"/>
      <c r="C3373" s="3"/>
    </row>
    <row r="3374" spans="2:3" x14ac:dyDescent="0.2">
      <c r="B3374" s="3"/>
      <c r="C3374" s="3"/>
    </row>
    <row r="3375" spans="2:3" x14ac:dyDescent="0.2">
      <c r="B3375" s="3"/>
      <c r="C3375" s="3"/>
    </row>
    <row r="3376" spans="2:3" x14ac:dyDescent="0.2">
      <c r="B3376" s="3"/>
      <c r="C3376" s="3"/>
    </row>
    <row r="3377" spans="2:3" x14ac:dyDescent="0.2">
      <c r="B3377" s="3"/>
      <c r="C3377" s="3"/>
    </row>
    <row r="3378" spans="2:3" x14ac:dyDescent="0.2">
      <c r="B3378" s="3"/>
      <c r="C3378" s="3"/>
    </row>
    <row r="3379" spans="2:3" x14ac:dyDescent="0.2">
      <c r="B3379" s="3"/>
      <c r="C3379" s="3"/>
    </row>
    <row r="3380" spans="2:3" x14ac:dyDescent="0.2">
      <c r="B3380" s="3"/>
      <c r="C3380" s="3"/>
    </row>
    <row r="3381" spans="2:3" x14ac:dyDescent="0.2">
      <c r="B3381" s="3"/>
      <c r="C3381" s="3"/>
    </row>
    <row r="3382" spans="2:3" x14ac:dyDescent="0.2">
      <c r="B3382" s="3"/>
      <c r="C3382" s="3"/>
    </row>
    <row r="3383" spans="2:3" x14ac:dyDescent="0.2">
      <c r="B3383" s="3"/>
      <c r="C3383" s="3"/>
    </row>
    <row r="3384" spans="2:3" x14ac:dyDescent="0.2">
      <c r="B3384" s="3"/>
      <c r="C3384" s="3"/>
    </row>
    <row r="3385" spans="2:3" x14ac:dyDescent="0.2">
      <c r="B3385" s="3"/>
      <c r="C3385" s="3"/>
    </row>
    <row r="3386" spans="2:3" x14ac:dyDescent="0.2">
      <c r="B3386" s="3"/>
      <c r="C3386" s="3"/>
    </row>
    <row r="3387" spans="2:3" x14ac:dyDescent="0.2">
      <c r="B3387" s="3"/>
      <c r="C3387" s="3"/>
    </row>
    <row r="3388" spans="2:3" x14ac:dyDescent="0.2">
      <c r="B3388" s="3"/>
      <c r="C3388" s="3"/>
    </row>
    <row r="3389" spans="2:3" x14ac:dyDescent="0.2">
      <c r="B3389" s="3"/>
      <c r="C3389" s="3"/>
    </row>
    <row r="3390" spans="2:3" x14ac:dyDescent="0.2">
      <c r="B3390" s="3"/>
      <c r="C3390" s="3"/>
    </row>
    <row r="3391" spans="2:3" x14ac:dyDescent="0.2">
      <c r="B3391" s="3"/>
      <c r="C3391" s="3"/>
    </row>
    <row r="3392" spans="2:3" x14ac:dyDescent="0.2">
      <c r="B3392" s="3"/>
      <c r="C3392" s="3"/>
    </row>
    <row r="3393" spans="2:3" x14ac:dyDescent="0.2">
      <c r="B3393" s="3"/>
      <c r="C3393" s="3"/>
    </row>
    <row r="3394" spans="2:3" x14ac:dyDescent="0.2">
      <c r="B3394" s="3"/>
      <c r="C3394" s="3"/>
    </row>
    <row r="3395" spans="2:3" x14ac:dyDescent="0.2">
      <c r="B3395" s="3"/>
      <c r="C3395" s="3"/>
    </row>
    <row r="3396" spans="2:3" x14ac:dyDescent="0.2">
      <c r="B3396" s="3"/>
      <c r="C3396" s="3"/>
    </row>
    <row r="3397" spans="2:3" x14ac:dyDescent="0.2">
      <c r="B3397" s="3"/>
      <c r="C3397" s="3"/>
    </row>
    <row r="3398" spans="2:3" x14ac:dyDescent="0.2">
      <c r="B3398" s="3"/>
      <c r="C3398" s="3"/>
    </row>
    <row r="3399" spans="2:3" x14ac:dyDescent="0.2">
      <c r="B3399" s="3"/>
      <c r="C3399" s="3"/>
    </row>
    <row r="3400" spans="2:3" x14ac:dyDescent="0.2">
      <c r="B3400" s="3"/>
      <c r="C3400" s="3"/>
    </row>
    <row r="3401" spans="2:3" x14ac:dyDescent="0.2">
      <c r="B3401" s="3"/>
      <c r="C3401" s="3"/>
    </row>
    <row r="3402" spans="2:3" x14ac:dyDescent="0.2">
      <c r="B3402" s="3"/>
      <c r="C3402" s="3"/>
    </row>
    <row r="3403" spans="2:3" x14ac:dyDescent="0.2">
      <c r="B3403" s="3"/>
      <c r="C3403" s="3"/>
    </row>
    <row r="3404" spans="2:3" x14ac:dyDescent="0.2">
      <c r="B3404" s="3"/>
      <c r="C3404" s="3"/>
    </row>
    <row r="3405" spans="2:3" x14ac:dyDescent="0.2">
      <c r="B3405" s="3"/>
      <c r="C3405" s="3"/>
    </row>
    <row r="3406" spans="2:3" x14ac:dyDescent="0.2">
      <c r="B3406" s="3"/>
      <c r="C3406" s="3"/>
    </row>
    <row r="3407" spans="2:3" x14ac:dyDescent="0.2">
      <c r="B3407" s="3"/>
      <c r="C3407" s="3"/>
    </row>
    <row r="3408" spans="2:3" x14ac:dyDescent="0.2">
      <c r="B3408" s="3"/>
      <c r="C3408" s="3"/>
    </row>
    <row r="3409" spans="2:3" x14ac:dyDescent="0.2">
      <c r="B3409" s="3"/>
      <c r="C3409" s="3"/>
    </row>
    <row r="3410" spans="2:3" x14ac:dyDescent="0.2">
      <c r="B3410" s="3"/>
      <c r="C3410" s="3"/>
    </row>
    <row r="3411" spans="2:3" x14ac:dyDescent="0.2">
      <c r="B3411" s="3"/>
      <c r="C3411" s="3"/>
    </row>
    <row r="3412" spans="2:3" x14ac:dyDescent="0.2">
      <c r="B3412" s="3"/>
      <c r="C3412" s="3"/>
    </row>
    <row r="3413" spans="2:3" x14ac:dyDescent="0.2">
      <c r="B3413" s="3"/>
      <c r="C3413" s="3"/>
    </row>
    <row r="3414" spans="2:3" x14ac:dyDescent="0.2">
      <c r="B3414" s="3"/>
      <c r="C3414" s="3"/>
    </row>
    <row r="3415" spans="2:3" x14ac:dyDescent="0.2">
      <c r="B3415" s="3"/>
      <c r="C3415" s="3"/>
    </row>
    <row r="3416" spans="2:3" x14ac:dyDescent="0.2">
      <c r="B3416" s="3"/>
      <c r="C3416" s="3"/>
    </row>
    <row r="3417" spans="2:3" x14ac:dyDescent="0.2">
      <c r="B3417" s="3"/>
      <c r="C3417" s="3"/>
    </row>
    <row r="3418" spans="2:3" x14ac:dyDescent="0.2">
      <c r="B3418" s="3"/>
      <c r="C3418" s="3"/>
    </row>
    <row r="3419" spans="2:3" x14ac:dyDescent="0.2">
      <c r="B3419" s="3"/>
      <c r="C3419" s="3"/>
    </row>
    <row r="3420" spans="2:3" x14ac:dyDescent="0.2">
      <c r="B3420" s="3"/>
      <c r="C3420" s="3"/>
    </row>
    <row r="3421" spans="2:3" x14ac:dyDescent="0.2">
      <c r="B3421" s="3"/>
      <c r="C3421" s="3"/>
    </row>
    <row r="3422" spans="2:3" x14ac:dyDescent="0.2">
      <c r="B3422" s="3"/>
      <c r="C3422" s="3"/>
    </row>
    <row r="3423" spans="2:3" x14ac:dyDescent="0.2">
      <c r="B3423" s="3"/>
      <c r="C3423" s="3"/>
    </row>
    <row r="3424" spans="2:3" x14ac:dyDescent="0.2">
      <c r="B3424" s="3"/>
      <c r="C3424" s="3"/>
    </row>
    <row r="3425" spans="2:3" x14ac:dyDescent="0.2">
      <c r="B3425" s="3"/>
      <c r="C3425" s="3"/>
    </row>
    <row r="3426" spans="2:3" x14ac:dyDescent="0.2">
      <c r="B3426" s="3"/>
      <c r="C3426" s="3"/>
    </row>
    <row r="3427" spans="2:3" x14ac:dyDescent="0.2">
      <c r="B3427" s="3"/>
      <c r="C3427" s="3"/>
    </row>
    <row r="3428" spans="2:3" x14ac:dyDescent="0.2">
      <c r="B3428" s="3"/>
      <c r="C3428" s="3"/>
    </row>
    <row r="3429" spans="2:3" x14ac:dyDescent="0.2">
      <c r="B3429" s="3"/>
      <c r="C3429" s="3"/>
    </row>
    <row r="3430" spans="2:3" x14ac:dyDescent="0.2">
      <c r="B3430" s="3"/>
      <c r="C3430" s="3"/>
    </row>
    <row r="3431" spans="2:3" x14ac:dyDescent="0.2">
      <c r="B3431" s="3"/>
      <c r="C3431" s="3"/>
    </row>
    <row r="3432" spans="2:3" x14ac:dyDescent="0.2">
      <c r="B3432" s="3"/>
      <c r="C3432" s="3"/>
    </row>
    <row r="3433" spans="2:3" x14ac:dyDescent="0.2">
      <c r="B3433" s="3"/>
      <c r="C3433" s="3"/>
    </row>
    <row r="3434" spans="2:3" x14ac:dyDescent="0.2">
      <c r="B3434" s="3"/>
      <c r="C3434" s="3"/>
    </row>
    <row r="3435" spans="2:3" x14ac:dyDescent="0.2">
      <c r="B3435" s="3"/>
      <c r="C3435" s="3"/>
    </row>
    <row r="3436" spans="2:3" x14ac:dyDescent="0.2">
      <c r="B3436" s="3"/>
      <c r="C3436" s="3"/>
    </row>
    <row r="3437" spans="2:3" x14ac:dyDescent="0.2">
      <c r="B3437" s="3"/>
      <c r="C3437" s="3"/>
    </row>
    <row r="3438" spans="2:3" x14ac:dyDescent="0.2">
      <c r="B3438" s="3"/>
      <c r="C3438" s="3"/>
    </row>
    <row r="3439" spans="2:3" x14ac:dyDescent="0.2">
      <c r="B3439" s="3"/>
      <c r="C3439" s="3"/>
    </row>
    <row r="3440" spans="2:3" x14ac:dyDescent="0.2">
      <c r="B3440" s="3"/>
      <c r="C3440" s="3"/>
    </row>
    <row r="3441" spans="2:3" x14ac:dyDescent="0.2">
      <c r="B3441" s="3"/>
      <c r="C3441" s="3"/>
    </row>
    <row r="3442" spans="2:3" x14ac:dyDescent="0.2">
      <c r="B3442" s="3"/>
      <c r="C3442" s="3"/>
    </row>
    <row r="3443" spans="2:3" x14ac:dyDescent="0.2">
      <c r="B3443" s="3"/>
      <c r="C3443" s="3"/>
    </row>
    <row r="3444" spans="2:3" x14ac:dyDescent="0.2">
      <c r="B3444" s="3"/>
      <c r="C3444" s="3"/>
    </row>
    <row r="3445" spans="2:3" x14ac:dyDescent="0.2">
      <c r="B3445" s="3"/>
      <c r="C3445" s="3"/>
    </row>
    <row r="3446" spans="2:3" x14ac:dyDescent="0.2">
      <c r="B3446" s="3"/>
      <c r="C3446" s="3"/>
    </row>
    <row r="3447" spans="2:3" x14ac:dyDescent="0.2">
      <c r="B3447" s="3"/>
      <c r="C3447" s="3"/>
    </row>
    <row r="3448" spans="2:3" x14ac:dyDescent="0.2">
      <c r="B3448" s="3"/>
      <c r="C3448" s="3"/>
    </row>
    <row r="3449" spans="2:3" x14ac:dyDescent="0.2">
      <c r="B3449" s="3"/>
      <c r="C3449" s="3"/>
    </row>
    <row r="3450" spans="2:3" x14ac:dyDescent="0.2">
      <c r="B3450" s="3"/>
      <c r="C3450" s="3"/>
    </row>
    <row r="3451" spans="2:3" x14ac:dyDescent="0.2">
      <c r="B3451" s="3"/>
      <c r="C3451" s="3"/>
    </row>
    <row r="3452" spans="2:3" x14ac:dyDescent="0.2">
      <c r="B3452" s="3"/>
      <c r="C3452" s="3"/>
    </row>
    <row r="3453" spans="2:3" x14ac:dyDescent="0.2">
      <c r="B3453" s="3"/>
      <c r="C3453" s="3"/>
    </row>
    <row r="3454" spans="2:3" x14ac:dyDescent="0.2">
      <c r="B3454" s="3"/>
      <c r="C3454" s="3"/>
    </row>
    <row r="3455" spans="2:3" x14ac:dyDescent="0.2">
      <c r="B3455" s="3"/>
      <c r="C3455" s="3"/>
    </row>
    <row r="3456" spans="2:3" x14ac:dyDescent="0.2">
      <c r="B3456" s="3"/>
      <c r="C3456" s="3"/>
    </row>
    <row r="3457" spans="2:3" x14ac:dyDescent="0.2">
      <c r="B3457" s="3"/>
      <c r="C3457" s="3"/>
    </row>
    <row r="3458" spans="2:3" x14ac:dyDescent="0.2">
      <c r="B3458" s="3"/>
      <c r="C3458" s="3"/>
    </row>
    <row r="3459" spans="2:3" x14ac:dyDescent="0.2">
      <c r="B3459" s="3"/>
      <c r="C3459" s="3"/>
    </row>
    <row r="3460" spans="2:3" x14ac:dyDescent="0.2">
      <c r="B3460" s="3"/>
      <c r="C3460" s="3"/>
    </row>
    <row r="3461" spans="2:3" x14ac:dyDescent="0.2">
      <c r="B3461" s="3"/>
      <c r="C3461" s="3"/>
    </row>
    <row r="3462" spans="2:3" x14ac:dyDescent="0.2">
      <c r="B3462" s="3"/>
      <c r="C3462" s="3"/>
    </row>
    <row r="3463" spans="2:3" x14ac:dyDescent="0.2">
      <c r="B3463" s="3"/>
      <c r="C3463" s="3"/>
    </row>
    <row r="3464" spans="2:3" x14ac:dyDescent="0.2">
      <c r="B3464" s="3"/>
      <c r="C3464" s="3"/>
    </row>
    <row r="3465" spans="2:3" x14ac:dyDescent="0.2">
      <c r="B3465" s="3"/>
      <c r="C3465" s="3"/>
    </row>
    <row r="3466" spans="2:3" x14ac:dyDescent="0.2">
      <c r="B3466" s="3"/>
      <c r="C3466" s="3"/>
    </row>
    <row r="3467" spans="2:3" x14ac:dyDescent="0.2">
      <c r="B3467" s="3"/>
      <c r="C3467" s="3"/>
    </row>
    <row r="3468" spans="2:3" x14ac:dyDescent="0.2">
      <c r="B3468" s="3"/>
      <c r="C3468" s="3"/>
    </row>
    <row r="3469" spans="2:3" x14ac:dyDescent="0.2">
      <c r="B3469" s="3"/>
      <c r="C3469" s="3"/>
    </row>
    <row r="3470" spans="2:3" x14ac:dyDescent="0.2">
      <c r="B3470" s="3"/>
      <c r="C3470" s="3"/>
    </row>
    <row r="3471" spans="2:3" x14ac:dyDescent="0.2">
      <c r="B3471" s="3"/>
      <c r="C3471" s="3"/>
    </row>
    <row r="3472" spans="2:3" x14ac:dyDescent="0.2">
      <c r="B3472" s="3"/>
      <c r="C3472" s="3"/>
    </row>
    <row r="3473" spans="2:3" x14ac:dyDescent="0.2">
      <c r="B3473" s="3"/>
      <c r="C3473" s="3"/>
    </row>
    <row r="3474" spans="2:3" x14ac:dyDescent="0.2">
      <c r="B3474" s="3"/>
      <c r="C3474" s="3"/>
    </row>
    <row r="3475" spans="2:3" x14ac:dyDescent="0.2">
      <c r="B3475" s="3"/>
      <c r="C3475" s="3"/>
    </row>
    <row r="3476" spans="2:3" x14ac:dyDescent="0.2">
      <c r="B3476" s="3"/>
      <c r="C3476" s="3"/>
    </row>
    <row r="3477" spans="2:3" x14ac:dyDescent="0.2">
      <c r="B3477" s="3"/>
      <c r="C3477" s="3"/>
    </row>
    <row r="3478" spans="2:3" x14ac:dyDescent="0.2">
      <c r="B3478" s="3"/>
      <c r="C3478" s="3"/>
    </row>
    <row r="3479" spans="2:3" x14ac:dyDescent="0.2">
      <c r="B3479" s="3"/>
      <c r="C3479" s="3"/>
    </row>
    <row r="3480" spans="2:3" x14ac:dyDescent="0.2">
      <c r="B3480" s="3"/>
      <c r="C3480" s="3"/>
    </row>
    <row r="3481" spans="2:3" x14ac:dyDescent="0.2">
      <c r="B3481" s="3"/>
      <c r="C3481" s="3"/>
    </row>
    <row r="3482" spans="2:3" x14ac:dyDescent="0.2">
      <c r="B3482" s="3"/>
      <c r="C3482" s="3"/>
    </row>
    <row r="3483" spans="2:3" x14ac:dyDescent="0.2">
      <c r="B3483" s="3"/>
      <c r="C3483" s="3"/>
    </row>
    <row r="3484" spans="2:3" x14ac:dyDescent="0.2">
      <c r="B3484" s="3"/>
      <c r="C3484" s="3"/>
    </row>
    <row r="3485" spans="2:3" x14ac:dyDescent="0.2">
      <c r="B3485" s="3"/>
      <c r="C3485" s="3"/>
    </row>
    <row r="3486" spans="2:3" x14ac:dyDescent="0.2">
      <c r="B3486" s="3"/>
      <c r="C3486" s="3"/>
    </row>
    <row r="3487" spans="2:3" x14ac:dyDescent="0.2">
      <c r="B3487" s="3"/>
      <c r="C3487" s="3"/>
    </row>
    <row r="3488" spans="2:3" x14ac:dyDescent="0.2">
      <c r="B3488" s="3"/>
      <c r="C3488" s="3"/>
    </row>
    <row r="3489" spans="2:3" x14ac:dyDescent="0.2">
      <c r="B3489" s="3"/>
      <c r="C3489" s="3"/>
    </row>
    <row r="3490" spans="2:3" x14ac:dyDescent="0.2">
      <c r="B3490" s="3"/>
      <c r="C3490" s="3"/>
    </row>
    <row r="3491" spans="2:3" x14ac:dyDescent="0.2">
      <c r="B3491" s="3"/>
      <c r="C3491" s="3"/>
    </row>
    <row r="3492" spans="2:3" x14ac:dyDescent="0.2">
      <c r="B3492" s="3"/>
      <c r="C3492" s="3"/>
    </row>
    <row r="3493" spans="2:3" x14ac:dyDescent="0.2">
      <c r="B3493" s="3"/>
      <c r="C3493" s="3"/>
    </row>
    <row r="3494" spans="2:3" x14ac:dyDescent="0.2">
      <c r="B3494" s="3"/>
      <c r="C3494" s="3"/>
    </row>
    <row r="3495" spans="2:3" x14ac:dyDescent="0.2">
      <c r="B3495" s="3"/>
      <c r="C3495" s="3"/>
    </row>
    <row r="3496" spans="2:3" x14ac:dyDescent="0.2">
      <c r="B3496" s="3"/>
      <c r="C3496" s="3"/>
    </row>
    <row r="3497" spans="2:3" x14ac:dyDescent="0.2">
      <c r="B3497" s="3"/>
      <c r="C3497" s="3"/>
    </row>
    <row r="3498" spans="2:3" x14ac:dyDescent="0.2">
      <c r="B3498" s="3"/>
      <c r="C3498" s="3"/>
    </row>
    <row r="3499" spans="2:3" x14ac:dyDescent="0.2">
      <c r="B3499" s="3"/>
      <c r="C3499" s="3"/>
    </row>
    <row r="3500" spans="2:3" x14ac:dyDescent="0.2">
      <c r="B3500" s="3"/>
      <c r="C3500" s="3"/>
    </row>
    <row r="3501" spans="2:3" x14ac:dyDescent="0.2">
      <c r="B3501" s="3"/>
      <c r="C3501" s="3"/>
    </row>
    <row r="3502" spans="2:3" x14ac:dyDescent="0.2">
      <c r="B3502" s="3"/>
      <c r="C3502" s="3"/>
    </row>
    <row r="3503" spans="2:3" x14ac:dyDescent="0.2">
      <c r="B3503" s="3"/>
      <c r="C3503" s="3"/>
    </row>
    <row r="3504" spans="2:3" x14ac:dyDescent="0.2">
      <c r="B3504" s="3"/>
      <c r="C3504" s="3"/>
    </row>
    <row r="3505" spans="2:3" x14ac:dyDescent="0.2">
      <c r="B3505" s="3"/>
      <c r="C3505" s="3"/>
    </row>
    <row r="3506" spans="2:3" x14ac:dyDescent="0.2">
      <c r="B3506" s="3"/>
      <c r="C3506" s="3"/>
    </row>
    <row r="3507" spans="2:3" x14ac:dyDescent="0.2">
      <c r="B3507" s="3"/>
      <c r="C3507" s="3"/>
    </row>
    <row r="3508" spans="2:3" x14ac:dyDescent="0.2">
      <c r="B3508" s="3"/>
      <c r="C3508" s="3"/>
    </row>
    <row r="3509" spans="2:3" x14ac:dyDescent="0.2">
      <c r="B3509" s="3"/>
      <c r="C3509" s="3"/>
    </row>
    <row r="3510" spans="2:3" x14ac:dyDescent="0.2">
      <c r="B3510" s="3"/>
      <c r="C3510" s="3"/>
    </row>
    <row r="3511" spans="2:3" x14ac:dyDescent="0.2">
      <c r="B3511" s="3"/>
      <c r="C3511" s="3"/>
    </row>
    <row r="3512" spans="2:3" x14ac:dyDescent="0.2">
      <c r="B3512" s="3"/>
      <c r="C3512" s="3"/>
    </row>
    <row r="3513" spans="2:3" x14ac:dyDescent="0.2">
      <c r="B3513" s="3"/>
      <c r="C3513" s="3"/>
    </row>
    <row r="3514" spans="2:3" x14ac:dyDescent="0.2">
      <c r="B3514" s="3"/>
      <c r="C3514" s="3"/>
    </row>
    <row r="3515" spans="2:3" x14ac:dyDescent="0.2">
      <c r="B3515" s="3"/>
      <c r="C3515" s="3"/>
    </row>
    <row r="3516" spans="2:3" x14ac:dyDescent="0.2">
      <c r="B3516" s="3"/>
      <c r="C3516" s="3"/>
    </row>
    <row r="3517" spans="2:3" x14ac:dyDescent="0.2">
      <c r="B3517" s="3"/>
      <c r="C3517" s="3"/>
    </row>
    <row r="3518" spans="2:3" x14ac:dyDescent="0.2">
      <c r="B3518" s="3"/>
      <c r="C3518" s="3"/>
    </row>
    <row r="3519" spans="2:3" x14ac:dyDescent="0.2">
      <c r="B3519" s="3"/>
      <c r="C3519" s="3"/>
    </row>
    <row r="3520" spans="2:3" x14ac:dyDescent="0.2">
      <c r="B3520" s="3"/>
      <c r="C3520" s="3"/>
    </row>
    <row r="3521" spans="2:3" x14ac:dyDescent="0.2">
      <c r="B3521" s="3"/>
      <c r="C3521" s="3"/>
    </row>
    <row r="3522" spans="2:3" x14ac:dyDescent="0.2">
      <c r="B3522" s="3"/>
      <c r="C3522" s="3"/>
    </row>
    <row r="3523" spans="2:3" x14ac:dyDescent="0.2">
      <c r="B3523" s="3"/>
      <c r="C3523" s="3"/>
    </row>
    <row r="3524" spans="2:3" x14ac:dyDescent="0.2">
      <c r="B3524" s="3"/>
      <c r="C3524" s="3"/>
    </row>
    <row r="3525" spans="2:3" x14ac:dyDescent="0.2">
      <c r="B3525" s="3"/>
      <c r="C3525" s="3"/>
    </row>
    <row r="3526" spans="2:3" x14ac:dyDescent="0.2">
      <c r="B3526" s="3"/>
      <c r="C3526" s="3"/>
    </row>
    <row r="3527" spans="2:3" x14ac:dyDescent="0.2">
      <c r="B3527" s="3"/>
      <c r="C3527" s="3"/>
    </row>
    <row r="3528" spans="2:3" x14ac:dyDescent="0.2">
      <c r="B3528" s="3"/>
      <c r="C3528" s="3"/>
    </row>
    <row r="3529" spans="2:3" x14ac:dyDescent="0.2">
      <c r="B3529" s="3"/>
      <c r="C3529" s="3"/>
    </row>
    <row r="3530" spans="2:3" x14ac:dyDescent="0.2">
      <c r="B3530" s="3"/>
      <c r="C3530" s="3"/>
    </row>
    <row r="3531" spans="2:3" x14ac:dyDescent="0.2">
      <c r="B3531" s="3"/>
      <c r="C3531" s="3"/>
    </row>
    <row r="3532" spans="2:3" x14ac:dyDescent="0.2">
      <c r="B3532" s="3"/>
      <c r="C3532" s="3"/>
    </row>
    <row r="3533" spans="2:3" x14ac:dyDescent="0.2">
      <c r="B3533" s="3"/>
      <c r="C3533" s="3"/>
    </row>
    <row r="3534" spans="2:3" x14ac:dyDescent="0.2">
      <c r="B3534" s="3"/>
      <c r="C3534" s="3"/>
    </row>
    <row r="3535" spans="2:3" x14ac:dyDescent="0.2">
      <c r="B3535" s="3"/>
      <c r="C3535" s="3"/>
    </row>
    <row r="3536" spans="2:3" x14ac:dyDescent="0.2">
      <c r="B3536" s="3"/>
      <c r="C3536" s="3"/>
    </row>
    <row r="3537" spans="2:3" x14ac:dyDescent="0.2">
      <c r="B3537" s="3"/>
      <c r="C3537" s="3"/>
    </row>
    <row r="3538" spans="2:3" x14ac:dyDescent="0.2">
      <c r="B3538" s="3"/>
      <c r="C3538" s="3"/>
    </row>
    <row r="3539" spans="2:3" x14ac:dyDescent="0.2">
      <c r="B3539" s="3"/>
      <c r="C3539" s="3"/>
    </row>
    <row r="3540" spans="2:3" x14ac:dyDescent="0.2">
      <c r="B3540" s="3"/>
      <c r="C3540" s="3"/>
    </row>
    <row r="3541" spans="2:3" x14ac:dyDescent="0.2">
      <c r="B3541" s="3"/>
      <c r="C3541" s="3"/>
    </row>
    <row r="3542" spans="2:3" x14ac:dyDescent="0.2">
      <c r="B3542" s="3"/>
      <c r="C3542" s="3"/>
    </row>
    <row r="3543" spans="2:3" x14ac:dyDescent="0.2">
      <c r="B3543" s="3"/>
      <c r="C3543" s="3"/>
    </row>
    <row r="3544" spans="2:3" x14ac:dyDescent="0.2">
      <c r="B3544" s="3"/>
      <c r="C3544" s="3"/>
    </row>
    <row r="3545" spans="2:3" x14ac:dyDescent="0.2">
      <c r="B3545" s="3"/>
      <c r="C3545" s="3"/>
    </row>
    <row r="3546" spans="2:3" x14ac:dyDescent="0.2">
      <c r="B3546" s="3"/>
      <c r="C3546" s="3"/>
    </row>
    <row r="3547" spans="2:3" x14ac:dyDescent="0.2">
      <c r="B3547" s="3"/>
      <c r="C3547" s="3"/>
    </row>
    <row r="3548" spans="2:3" x14ac:dyDescent="0.2">
      <c r="B3548" s="3"/>
      <c r="C3548" s="3"/>
    </row>
    <row r="3549" spans="2:3" x14ac:dyDescent="0.2">
      <c r="B3549" s="3"/>
      <c r="C3549" s="3"/>
    </row>
    <row r="3550" spans="2:3" x14ac:dyDescent="0.2">
      <c r="B3550" s="3"/>
      <c r="C3550" s="3"/>
    </row>
    <row r="3551" spans="2:3" x14ac:dyDescent="0.2">
      <c r="B3551" s="3"/>
      <c r="C3551" s="3"/>
    </row>
    <row r="3552" spans="2:3" x14ac:dyDescent="0.2">
      <c r="B3552" s="3"/>
      <c r="C3552" s="3"/>
    </row>
    <row r="3553" spans="2:3" x14ac:dyDescent="0.2">
      <c r="B3553" s="3"/>
      <c r="C3553" s="3"/>
    </row>
    <row r="3554" spans="2:3" x14ac:dyDescent="0.2">
      <c r="B3554" s="3"/>
      <c r="C3554" s="3"/>
    </row>
    <row r="3555" spans="2:3" x14ac:dyDescent="0.2">
      <c r="B3555" s="3"/>
      <c r="C3555" s="3"/>
    </row>
    <row r="3556" spans="2:3" x14ac:dyDescent="0.2">
      <c r="B3556" s="3"/>
      <c r="C3556" s="3"/>
    </row>
    <row r="3557" spans="2:3" x14ac:dyDescent="0.2">
      <c r="B3557" s="3"/>
      <c r="C3557" s="3"/>
    </row>
    <row r="3558" spans="2:3" x14ac:dyDescent="0.2">
      <c r="B3558" s="3"/>
      <c r="C3558" s="3"/>
    </row>
    <row r="3559" spans="2:3" x14ac:dyDescent="0.2">
      <c r="B3559" s="3"/>
      <c r="C3559" s="3"/>
    </row>
    <row r="3560" spans="2:3" x14ac:dyDescent="0.2">
      <c r="B3560" s="3"/>
      <c r="C3560" s="3"/>
    </row>
    <row r="3561" spans="2:3" x14ac:dyDescent="0.2">
      <c r="B3561" s="3"/>
      <c r="C3561" s="3"/>
    </row>
    <row r="3562" spans="2:3" x14ac:dyDescent="0.2">
      <c r="B3562" s="3"/>
      <c r="C3562" s="3"/>
    </row>
    <row r="3563" spans="2:3" x14ac:dyDescent="0.2">
      <c r="B3563" s="3"/>
      <c r="C3563" s="3"/>
    </row>
    <row r="3564" spans="2:3" x14ac:dyDescent="0.2">
      <c r="B3564" s="3"/>
      <c r="C3564" s="3"/>
    </row>
    <row r="3565" spans="2:3" x14ac:dyDescent="0.2">
      <c r="B3565" s="3"/>
      <c r="C3565" s="3"/>
    </row>
    <row r="3566" spans="2:3" x14ac:dyDescent="0.2">
      <c r="B3566" s="3"/>
      <c r="C3566" s="3"/>
    </row>
    <row r="3567" spans="2:3" x14ac:dyDescent="0.2">
      <c r="B3567" s="3"/>
      <c r="C3567" s="3"/>
    </row>
    <row r="3568" spans="2:3" x14ac:dyDescent="0.2">
      <c r="B3568" s="3"/>
      <c r="C3568" s="3"/>
    </row>
    <row r="3569" spans="2:3" x14ac:dyDescent="0.2">
      <c r="B3569" s="3"/>
      <c r="C3569" s="3"/>
    </row>
    <row r="3570" spans="2:3" x14ac:dyDescent="0.2">
      <c r="B3570" s="3"/>
      <c r="C3570" s="3"/>
    </row>
    <row r="3571" spans="2:3" x14ac:dyDescent="0.2">
      <c r="B3571" s="3"/>
      <c r="C3571" s="3"/>
    </row>
    <row r="3572" spans="2:3" x14ac:dyDescent="0.2">
      <c r="B3572" s="3"/>
      <c r="C3572" s="3"/>
    </row>
    <row r="3573" spans="2:3" x14ac:dyDescent="0.2">
      <c r="B3573" s="3"/>
      <c r="C3573" s="3"/>
    </row>
    <row r="3574" spans="2:3" x14ac:dyDescent="0.2">
      <c r="B3574" s="3"/>
      <c r="C3574" s="3"/>
    </row>
    <row r="3575" spans="2:3" x14ac:dyDescent="0.2">
      <c r="B3575" s="3"/>
      <c r="C3575" s="3"/>
    </row>
    <row r="3576" spans="2:3" x14ac:dyDescent="0.2">
      <c r="B3576" s="3"/>
      <c r="C3576" s="3"/>
    </row>
    <row r="3577" spans="2:3" x14ac:dyDescent="0.2">
      <c r="B3577" s="3"/>
      <c r="C3577" s="3"/>
    </row>
    <row r="3578" spans="2:3" x14ac:dyDescent="0.2">
      <c r="B3578" s="3"/>
      <c r="C3578" s="3"/>
    </row>
    <row r="3579" spans="2:3" x14ac:dyDescent="0.2">
      <c r="B3579" s="3"/>
      <c r="C3579" s="3"/>
    </row>
    <row r="3580" spans="2:3" x14ac:dyDescent="0.2">
      <c r="B3580" s="3"/>
      <c r="C3580" s="3"/>
    </row>
    <row r="3581" spans="2:3" x14ac:dyDescent="0.2">
      <c r="B3581" s="3"/>
      <c r="C3581" s="3"/>
    </row>
    <row r="3582" spans="2:3" x14ac:dyDescent="0.2">
      <c r="B3582" s="3"/>
      <c r="C3582" s="3"/>
    </row>
    <row r="3583" spans="2:3" x14ac:dyDescent="0.2">
      <c r="B3583" s="3"/>
      <c r="C3583" s="3"/>
    </row>
    <row r="3584" spans="2:3" x14ac:dyDescent="0.2">
      <c r="B3584" s="3"/>
      <c r="C3584" s="3"/>
    </row>
    <row r="3585" spans="2:3" x14ac:dyDescent="0.2">
      <c r="B3585" s="3"/>
      <c r="C3585" s="3"/>
    </row>
    <row r="3586" spans="2:3" x14ac:dyDescent="0.2">
      <c r="B3586" s="3"/>
      <c r="C3586" s="3"/>
    </row>
    <row r="3587" spans="2:3" x14ac:dyDescent="0.2">
      <c r="B3587" s="3"/>
      <c r="C3587" s="3"/>
    </row>
    <row r="3588" spans="2:3" x14ac:dyDescent="0.2">
      <c r="B3588" s="3"/>
      <c r="C3588" s="3"/>
    </row>
    <row r="3589" spans="2:3" x14ac:dyDescent="0.2">
      <c r="B3589" s="3"/>
      <c r="C3589" s="3"/>
    </row>
    <row r="3590" spans="2:3" x14ac:dyDescent="0.2">
      <c r="B3590" s="3"/>
      <c r="C3590" s="3"/>
    </row>
    <row r="3591" spans="2:3" x14ac:dyDescent="0.2">
      <c r="B3591" s="3"/>
      <c r="C3591" s="3"/>
    </row>
    <row r="3592" spans="2:3" x14ac:dyDescent="0.2">
      <c r="B3592" s="3"/>
      <c r="C3592" s="3"/>
    </row>
    <row r="3593" spans="2:3" x14ac:dyDescent="0.2">
      <c r="B3593" s="3"/>
      <c r="C3593" s="3"/>
    </row>
    <row r="3594" spans="2:3" x14ac:dyDescent="0.2">
      <c r="B3594" s="3"/>
      <c r="C3594" s="3"/>
    </row>
    <row r="3595" spans="2:3" x14ac:dyDescent="0.2">
      <c r="B3595" s="3"/>
      <c r="C3595" s="3"/>
    </row>
    <row r="3596" spans="2:3" x14ac:dyDescent="0.2">
      <c r="B3596" s="3"/>
      <c r="C3596" s="3"/>
    </row>
    <row r="3597" spans="2:3" x14ac:dyDescent="0.2">
      <c r="B3597" s="3"/>
      <c r="C3597" s="3"/>
    </row>
    <row r="3598" spans="2:3" x14ac:dyDescent="0.2">
      <c r="B3598" s="3"/>
      <c r="C3598" s="3"/>
    </row>
    <row r="3599" spans="2:3" x14ac:dyDescent="0.2">
      <c r="B3599" s="3"/>
      <c r="C3599" s="3"/>
    </row>
    <row r="3600" spans="2:3" x14ac:dyDescent="0.2">
      <c r="B3600" s="3"/>
      <c r="C3600" s="3"/>
    </row>
    <row r="3601" spans="2:3" x14ac:dyDescent="0.2">
      <c r="B3601" s="3"/>
      <c r="C3601" s="3"/>
    </row>
    <row r="3602" spans="2:3" x14ac:dyDescent="0.2">
      <c r="B3602" s="3"/>
      <c r="C3602" s="3"/>
    </row>
    <row r="3603" spans="2:3" x14ac:dyDescent="0.2">
      <c r="B3603" s="3"/>
      <c r="C3603" s="3"/>
    </row>
    <row r="3604" spans="2:3" x14ac:dyDescent="0.2">
      <c r="B3604" s="3"/>
      <c r="C3604" s="3"/>
    </row>
    <row r="3605" spans="2:3" x14ac:dyDescent="0.2">
      <c r="B3605" s="3"/>
      <c r="C3605" s="3"/>
    </row>
    <row r="3606" spans="2:3" x14ac:dyDescent="0.2">
      <c r="B3606" s="3"/>
      <c r="C3606" s="3"/>
    </row>
    <row r="3607" spans="2:3" x14ac:dyDescent="0.2">
      <c r="B3607" s="3"/>
      <c r="C3607" s="3"/>
    </row>
    <row r="3608" spans="2:3" x14ac:dyDescent="0.2">
      <c r="B3608" s="3"/>
      <c r="C3608" s="3"/>
    </row>
    <row r="3609" spans="2:3" x14ac:dyDescent="0.2">
      <c r="B3609" s="3"/>
      <c r="C3609" s="3"/>
    </row>
    <row r="3610" spans="2:3" x14ac:dyDescent="0.2">
      <c r="B3610" s="3"/>
      <c r="C3610" s="3"/>
    </row>
    <row r="3611" spans="2:3" x14ac:dyDescent="0.2">
      <c r="B3611" s="3"/>
      <c r="C3611" s="3"/>
    </row>
    <row r="3612" spans="2:3" x14ac:dyDescent="0.2">
      <c r="B3612" s="3"/>
      <c r="C3612" s="3"/>
    </row>
    <row r="3613" spans="2:3" x14ac:dyDescent="0.2">
      <c r="B3613" s="3"/>
      <c r="C3613" s="3"/>
    </row>
    <row r="3614" spans="2:3" x14ac:dyDescent="0.2">
      <c r="B3614" s="3"/>
      <c r="C3614" s="3"/>
    </row>
    <row r="3615" spans="2:3" x14ac:dyDescent="0.2">
      <c r="B3615" s="3"/>
      <c r="C3615" s="3"/>
    </row>
    <row r="3616" spans="2:3" x14ac:dyDescent="0.2">
      <c r="B3616" s="3"/>
      <c r="C3616" s="3"/>
    </row>
    <row r="3617" spans="2:3" x14ac:dyDescent="0.2">
      <c r="B3617" s="3"/>
      <c r="C3617" s="3"/>
    </row>
    <row r="3618" spans="2:3" x14ac:dyDescent="0.2">
      <c r="B3618" s="3"/>
      <c r="C3618" s="3"/>
    </row>
    <row r="3619" spans="2:3" x14ac:dyDescent="0.2">
      <c r="B3619" s="3"/>
      <c r="C3619" s="3"/>
    </row>
    <row r="3620" spans="2:3" x14ac:dyDescent="0.2">
      <c r="B3620" s="3"/>
      <c r="C3620" s="3"/>
    </row>
    <row r="3621" spans="2:3" x14ac:dyDescent="0.2">
      <c r="B3621" s="3"/>
      <c r="C3621" s="3"/>
    </row>
    <row r="3622" spans="2:3" x14ac:dyDescent="0.2">
      <c r="B3622" s="3"/>
      <c r="C3622" s="3"/>
    </row>
    <row r="3623" spans="2:3" x14ac:dyDescent="0.2">
      <c r="B3623" s="3"/>
      <c r="C3623" s="3"/>
    </row>
    <row r="3624" spans="2:3" x14ac:dyDescent="0.2">
      <c r="B3624" s="3"/>
      <c r="C3624" s="3"/>
    </row>
    <row r="3625" spans="2:3" x14ac:dyDescent="0.2">
      <c r="B3625" s="3"/>
      <c r="C3625" s="3"/>
    </row>
    <row r="3626" spans="2:3" x14ac:dyDescent="0.2">
      <c r="B3626" s="3"/>
      <c r="C3626" s="3"/>
    </row>
    <row r="3627" spans="2:3" x14ac:dyDescent="0.2">
      <c r="B3627" s="3"/>
      <c r="C3627" s="3"/>
    </row>
    <row r="3628" spans="2:3" x14ac:dyDescent="0.2">
      <c r="B3628" s="3"/>
      <c r="C3628" s="3"/>
    </row>
    <row r="3629" spans="2:3" x14ac:dyDescent="0.2">
      <c r="B3629" s="3"/>
      <c r="C3629" s="3"/>
    </row>
    <row r="3630" spans="2:3" x14ac:dyDescent="0.2">
      <c r="B3630" s="3"/>
      <c r="C3630" s="3"/>
    </row>
    <row r="3631" spans="2:3" x14ac:dyDescent="0.2">
      <c r="B3631" s="3"/>
      <c r="C3631" s="3"/>
    </row>
    <row r="3632" spans="2:3" x14ac:dyDescent="0.2">
      <c r="B3632" s="3"/>
      <c r="C3632" s="3"/>
    </row>
    <row r="3633" spans="2:3" x14ac:dyDescent="0.2">
      <c r="B3633" s="3"/>
      <c r="C3633" s="3"/>
    </row>
    <row r="3634" spans="2:3" x14ac:dyDescent="0.2">
      <c r="B3634" s="3"/>
      <c r="C3634" s="3"/>
    </row>
    <row r="3635" spans="2:3" x14ac:dyDescent="0.2">
      <c r="B3635" s="3"/>
      <c r="C3635" s="3"/>
    </row>
    <row r="3636" spans="2:3" x14ac:dyDescent="0.2">
      <c r="B3636" s="3"/>
      <c r="C3636" s="3"/>
    </row>
    <row r="3637" spans="2:3" x14ac:dyDescent="0.2">
      <c r="B3637" s="3"/>
      <c r="C3637" s="3"/>
    </row>
    <row r="3638" spans="2:3" x14ac:dyDescent="0.2">
      <c r="B3638" s="3"/>
      <c r="C3638" s="3"/>
    </row>
    <row r="3639" spans="2:3" x14ac:dyDescent="0.2">
      <c r="B3639" s="3"/>
      <c r="C3639" s="3"/>
    </row>
    <row r="3640" spans="2:3" x14ac:dyDescent="0.2">
      <c r="B3640" s="3"/>
      <c r="C3640" s="3"/>
    </row>
    <row r="3641" spans="2:3" x14ac:dyDescent="0.2">
      <c r="B3641" s="3"/>
      <c r="C3641" s="3"/>
    </row>
    <row r="3642" spans="2:3" x14ac:dyDescent="0.2">
      <c r="B3642" s="3"/>
      <c r="C3642" s="3"/>
    </row>
    <row r="3643" spans="2:3" x14ac:dyDescent="0.2">
      <c r="B3643" s="3"/>
      <c r="C3643" s="3"/>
    </row>
    <row r="3644" spans="2:3" x14ac:dyDescent="0.2">
      <c r="B3644" s="3"/>
      <c r="C3644" s="3"/>
    </row>
    <row r="3645" spans="2:3" x14ac:dyDescent="0.2">
      <c r="B3645" s="3"/>
      <c r="C3645" s="3"/>
    </row>
    <row r="3646" spans="2:3" x14ac:dyDescent="0.2">
      <c r="B3646" s="3"/>
      <c r="C3646" s="3"/>
    </row>
    <row r="3647" spans="2:3" x14ac:dyDescent="0.2">
      <c r="B3647" s="3"/>
      <c r="C3647" s="3"/>
    </row>
    <row r="3648" spans="2:3" x14ac:dyDescent="0.2">
      <c r="B3648" s="3"/>
      <c r="C3648" s="3"/>
    </row>
    <row r="3649" spans="2:3" x14ac:dyDescent="0.2">
      <c r="B3649" s="3"/>
      <c r="C3649" s="3"/>
    </row>
    <row r="3650" spans="2:3" x14ac:dyDescent="0.2">
      <c r="B3650" s="3"/>
      <c r="C3650" s="3"/>
    </row>
    <row r="3651" spans="2:3" x14ac:dyDescent="0.2">
      <c r="B3651" s="3"/>
      <c r="C3651" s="3"/>
    </row>
    <row r="3652" spans="2:3" x14ac:dyDescent="0.2">
      <c r="B3652" s="3"/>
      <c r="C3652" s="3"/>
    </row>
    <row r="3653" spans="2:3" x14ac:dyDescent="0.2">
      <c r="B3653" s="3"/>
      <c r="C3653" s="3"/>
    </row>
    <row r="3654" spans="2:3" x14ac:dyDescent="0.2">
      <c r="B3654" s="3"/>
      <c r="C3654" s="3"/>
    </row>
    <row r="3655" spans="2:3" x14ac:dyDescent="0.2">
      <c r="B3655" s="3"/>
      <c r="C3655" s="3"/>
    </row>
    <row r="3656" spans="2:3" x14ac:dyDescent="0.2">
      <c r="B3656" s="3"/>
      <c r="C3656" s="3"/>
    </row>
    <row r="3657" spans="2:3" x14ac:dyDescent="0.2">
      <c r="B3657" s="3"/>
      <c r="C3657" s="3"/>
    </row>
    <row r="3658" spans="2:3" x14ac:dyDescent="0.2">
      <c r="B3658" s="3"/>
      <c r="C3658" s="3"/>
    </row>
    <row r="3659" spans="2:3" x14ac:dyDescent="0.2">
      <c r="B3659" s="3"/>
      <c r="C3659" s="3"/>
    </row>
    <row r="3660" spans="2:3" x14ac:dyDescent="0.2">
      <c r="B3660" s="3"/>
      <c r="C3660" s="3"/>
    </row>
    <row r="3661" spans="2:3" x14ac:dyDescent="0.2">
      <c r="B3661" s="3"/>
      <c r="C3661" s="3"/>
    </row>
    <row r="3662" spans="2:3" x14ac:dyDescent="0.2">
      <c r="B3662" s="3"/>
      <c r="C3662" s="3"/>
    </row>
    <row r="3663" spans="2:3" x14ac:dyDescent="0.2">
      <c r="B3663" s="3"/>
      <c r="C3663" s="3"/>
    </row>
    <row r="3664" spans="2:3" x14ac:dyDescent="0.2">
      <c r="B3664" s="3"/>
      <c r="C3664" s="3"/>
    </row>
    <row r="3665" spans="2:3" x14ac:dyDescent="0.2">
      <c r="B3665" s="3"/>
      <c r="C3665" s="3"/>
    </row>
    <row r="3666" spans="2:3" x14ac:dyDescent="0.2">
      <c r="B3666" s="3"/>
      <c r="C3666" s="3"/>
    </row>
    <row r="3667" spans="2:3" x14ac:dyDescent="0.2">
      <c r="B3667" s="3"/>
      <c r="C3667" s="3"/>
    </row>
    <row r="3668" spans="2:3" x14ac:dyDescent="0.2">
      <c r="B3668" s="3"/>
      <c r="C3668" s="3"/>
    </row>
    <row r="3669" spans="2:3" x14ac:dyDescent="0.2">
      <c r="B3669" s="3"/>
      <c r="C3669" s="3"/>
    </row>
    <row r="3670" spans="2:3" x14ac:dyDescent="0.2">
      <c r="B3670" s="3"/>
      <c r="C3670" s="3"/>
    </row>
    <row r="3671" spans="2:3" x14ac:dyDescent="0.2">
      <c r="B3671" s="3"/>
      <c r="C3671" s="3"/>
    </row>
    <row r="3672" spans="2:3" x14ac:dyDescent="0.2">
      <c r="B3672" s="3"/>
      <c r="C3672" s="3"/>
    </row>
    <row r="3673" spans="2:3" x14ac:dyDescent="0.2">
      <c r="B3673" s="3"/>
      <c r="C3673" s="3"/>
    </row>
    <row r="3674" spans="2:3" x14ac:dyDescent="0.2">
      <c r="B3674" s="3"/>
      <c r="C3674" s="3"/>
    </row>
    <row r="3675" spans="2:3" x14ac:dyDescent="0.2">
      <c r="B3675" s="3"/>
      <c r="C3675" s="3"/>
    </row>
    <row r="3676" spans="2:3" x14ac:dyDescent="0.2">
      <c r="B3676" s="3"/>
      <c r="C3676" s="3"/>
    </row>
    <row r="3677" spans="2:3" x14ac:dyDescent="0.2">
      <c r="B3677" s="3"/>
      <c r="C3677" s="3"/>
    </row>
    <row r="3678" spans="2:3" x14ac:dyDescent="0.2">
      <c r="B3678" s="3"/>
      <c r="C3678" s="3"/>
    </row>
    <row r="3679" spans="2:3" x14ac:dyDescent="0.2">
      <c r="B3679" s="3"/>
      <c r="C3679" s="3"/>
    </row>
    <row r="3680" spans="2:3" x14ac:dyDescent="0.2">
      <c r="B3680" s="3"/>
      <c r="C3680" s="3"/>
    </row>
    <row r="3681" spans="2:3" x14ac:dyDescent="0.2">
      <c r="B3681" s="3"/>
      <c r="C3681" s="3"/>
    </row>
    <row r="3682" spans="2:3" x14ac:dyDescent="0.2">
      <c r="B3682" s="3"/>
      <c r="C3682" s="3"/>
    </row>
    <row r="3683" spans="2:3" x14ac:dyDescent="0.2">
      <c r="B3683" s="3"/>
      <c r="C3683" s="3"/>
    </row>
    <row r="3684" spans="2:3" x14ac:dyDescent="0.2">
      <c r="B3684" s="3"/>
      <c r="C3684" s="3"/>
    </row>
    <row r="3685" spans="2:3" x14ac:dyDescent="0.2">
      <c r="B3685" s="3"/>
      <c r="C3685" s="3"/>
    </row>
    <row r="3686" spans="2:3" x14ac:dyDescent="0.2">
      <c r="B3686" s="3"/>
      <c r="C3686" s="3"/>
    </row>
    <row r="3687" spans="2:3" x14ac:dyDescent="0.2">
      <c r="B3687" s="3"/>
      <c r="C3687" s="3"/>
    </row>
    <row r="3688" spans="2:3" x14ac:dyDescent="0.2">
      <c r="B3688" s="3"/>
      <c r="C3688" s="3"/>
    </row>
    <row r="3689" spans="2:3" x14ac:dyDescent="0.2">
      <c r="B3689" s="3"/>
      <c r="C3689" s="3"/>
    </row>
    <row r="3690" spans="2:3" x14ac:dyDescent="0.2">
      <c r="B3690" s="3"/>
      <c r="C3690" s="3"/>
    </row>
    <row r="3691" spans="2:3" x14ac:dyDescent="0.2">
      <c r="B3691" s="3"/>
      <c r="C3691" s="3"/>
    </row>
    <row r="3692" spans="2:3" x14ac:dyDescent="0.2">
      <c r="B3692" s="3"/>
      <c r="C3692" s="3"/>
    </row>
    <row r="3693" spans="2:3" x14ac:dyDescent="0.2">
      <c r="B3693" s="3"/>
      <c r="C3693" s="3"/>
    </row>
    <row r="3694" spans="2:3" x14ac:dyDescent="0.2">
      <c r="B3694" s="3"/>
      <c r="C3694" s="3"/>
    </row>
    <row r="3695" spans="2:3" x14ac:dyDescent="0.2">
      <c r="B3695" s="3"/>
      <c r="C3695" s="3"/>
    </row>
    <row r="3696" spans="2:3" x14ac:dyDescent="0.2">
      <c r="B3696" s="3"/>
      <c r="C3696" s="3"/>
    </row>
    <row r="3697" spans="2:3" x14ac:dyDescent="0.2">
      <c r="B3697" s="3"/>
      <c r="C3697" s="3"/>
    </row>
    <row r="3698" spans="2:3" x14ac:dyDescent="0.2">
      <c r="B3698" s="3"/>
      <c r="C3698" s="3"/>
    </row>
    <row r="3699" spans="2:3" x14ac:dyDescent="0.2">
      <c r="B3699" s="3"/>
      <c r="C3699" s="3"/>
    </row>
    <row r="3700" spans="2:3" x14ac:dyDescent="0.2">
      <c r="B3700" s="3"/>
      <c r="C3700" s="3"/>
    </row>
    <row r="3701" spans="2:3" x14ac:dyDescent="0.2">
      <c r="B3701" s="3"/>
      <c r="C3701" s="3"/>
    </row>
    <row r="3702" spans="2:3" x14ac:dyDescent="0.2">
      <c r="B3702" s="3"/>
      <c r="C3702" s="3"/>
    </row>
    <row r="3703" spans="2:3" x14ac:dyDescent="0.2">
      <c r="B3703" s="3"/>
      <c r="C3703" s="3"/>
    </row>
    <row r="3704" spans="2:3" x14ac:dyDescent="0.2">
      <c r="B3704" s="3"/>
      <c r="C3704" s="3"/>
    </row>
    <row r="3705" spans="2:3" x14ac:dyDescent="0.2">
      <c r="B3705" s="3"/>
      <c r="C3705" s="3"/>
    </row>
    <row r="3706" spans="2:3" x14ac:dyDescent="0.2">
      <c r="B3706" s="3"/>
      <c r="C3706" s="3"/>
    </row>
    <row r="3707" spans="2:3" x14ac:dyDescent="0.2">
      <c r="B3707" s="3"/>
      <c r="C3707" s="3"/>
    </row>
    <row r="3708" spans="2:3" x14ac:dyDescent="0.2">
      <c r="B3708" s="3"/>
      <c r="C3708" s="3"/>
    </row>
    <row r="3709" spans="2:3" x14ac:dyDescent="0.2">
      <c r="B3709" s="3"/>
      <c r="C3709" s="3"/>
    </row>
    <row r="3710" spans="2:3" x14ac:dyDescent="0.2">
      <c r="B3710" s="3"/>
      <c r="C3710" s="3"/>
    </row>
    <row r="3711" spans="2:3" x14ac:dyDescent="0.2">
      <c r="B3711" s="3"/>
      <c r="C3711" s="3"/>
    </row>
    <row r="3712" spans="2:3" x14ac:dyDescent="0.2">
      <c r="B3712" s="3"/>
      <c r="C3712" s="3"/>
    </row>
    <row r="3713" spans="2:3" x14ac:dyDescent="0.2">
      <c r="B3713" s="3"/>
      <c r="C3713" s="3"/>
    </row>
    <row r="3714" spans="2:3" x14ac:dyDescent="0.2">
      <c r="B3714" s="3"/>
      <c r="C3714" s="3"/>
    </row>
    <row r="3715" spans="2:3" x14ac:dyDescent="0.2">
      <c r="B3715" s="3"/>
      <c r="C3715" s="3"/>
    </row>
    <row r="3716" spans="2:3" x14ac:dyDescent="0.2">
      <c r="B3716" s="3"/>
      <c r="C3716" s="3"/>
    </row>
    <row r="3717" spans="2:3" x14ac:dyDescent="0.2">
      <c r="B3717" s="3"/>
      <c r="C3717" s="3"/>
    </row>
    <row r="3718" spans="2:3" x14ac:dyDescent="0.2">
      <c r="B3718" s="3"/>
      <c r="C3718" s="3"/>
    </row>
    <row r="3719" spans="2:3" x14ac:dyDescent="0.2">
      <c r="B3719" s="3"/>
      <c r="C3719" s="3"/>
    </row>
    <row r="3720" spans="2:3" x14ac:dyDescent="0.2">
      <c r="B3720" s="3"/>
      <c r="C3720" s="3"/>
    </row>
    <row r="3721" spans="2:3" x14ac:dyDescent="0.2">
      <c r="B3721" s="3"/>
      <c r="C3721" s="3"/>
    </row>
    <row r="3722" spans="2:3" x14ac:dyDescent="0.2">
      <c r="B3722" s="3"/>
      <c r="C3722" s="3"/>
    </row>
    <row r="3723" spans="2:3" x14ac:dyDescent="0.2">
      <c r="B3723" s="3"/>
      <c r="C3723" s="3"/>
    </row>
    <row r="3724" spans="2:3" x14ac:dyDescent="0.2">
      <c r="B3724" s="3"/>
      <c r="C3724" s="3"/>
    </row>
    <row r="3725" spans="2:3" x14ac:dyDescent="0.2">
      <c r="B3725" s="3"/>
      <c r="C3725" s="3"/>
    </row>
    <row r="3726" spans="2:3" x14ac:dyDescent="0.2">
      <c r="B3726" s="3"/>
      <c r="C3726" s="3"/>
    </row>
    <row r="3727" spans="2:3" x14ac:dyDescent="0.2">
      <c r="B3727" s="3"/>
      <c r="C3727" s="3"/>
    </row>
    <row r="3728" spans="2:3" x14ac:dyDescent="0.2">
      <c r="B3728" s="3"/>
      <c r="C3728" s="3"/>
    </row>
    <row r="3729" spans="2:3" x14ac:dyDescent="0.2">
      <c r="B3729" s="3"/>
      <c r="C3729" s="3"/>
    </row>
    <row r="3730" spans="2:3" x14ac:dyDescent="0.2">
      <c r="B3730" s="3"/>
      <c r="C3730" s="3"/>
    </row>
    <row r="3731" spans="2:3" x14ac:dyDescent="0.2">
      <c r="B3731" s="3"/>
      <c r="C3731" s="3"/>
    </row>
    <row r="3732" spans="2:3" x14ac:dyDescent="0.2">
      <c r="B3732" s="3"/>
      <c r="C3732" s="3"/>
    </row>
    <row r="3733" spans="2:3" x14ac:dyDescent="0.2">
      <c r="B3733" s="3"/>
      <c r="C3733" s="3"/>
    </row>
    <row r="3734" spans="2:3" x14ac:dyDescent="0.2">
      <c r="B3734" s="3"/>
      <c r="C3734" s="3"/>
    </row>
    <row r="3735" spans="2:3" x14ac:dyDescent="0.2">
      <c r="B3735" s="3"/>
      <c r="C3735" s="3"/>
    </row>
    <row r="3736" spans="2:3" x14ac:dyDescent="0.2">
      <c r="B3736" s="3"/>
      <c r="C3736" s="3"/>
    </row>
    <row r="3737" spans="2:3" x14ac:dyDescent="0.2">
      <c r="B3737" s="3"/>
      <c r="C3737" s="3"/>
    </row>
    <row r="3738" spans="2:3" x14ac:dyDescent="0.2">
      <c r="B3738" s="3"/>
      <c r="C3738" s="3"/>
    </row>
    <row r="3739" spans="2:3" x14ac:dyDescent="0.2">
      <c r="B3739" s="3"/>
      <c r="C3739" s="3"/>
    </row>
    <row r="3740" spans="2:3" x14ac:dyDescent="0.2">
      <c r="B3740" s="3"/>
      <c r="C3740" s="3"/>
    </row>
    <row r="3741" spans="2:3" x14ac:dyDescent="0.2">
      <c r="B3741" s="3"/>
      <c r="C3741" s="3"/>
    </row>
    <row r="3742" spans="2:3" x14ac:dyDescent="0.2">
      <c r="B3742" s="3"/>
      <c r="C3742" s="3"/>
    </row>
    <row r="3743" spans="2:3" x14ac:dyDescent="0.2">
      <c r="B3743" s="3"/>
      <c r="C3743" s="3"/>
    </row>
    <row r="3744" spans="2:3" x14ac:dyDescent="0.2">
      <c r="B3744" s="3"/>
      <c r="C3744" s="3"/>
    </row>
    <row r="3745" spans="2:3" x14ac:dyDescent="0.2">
      <c r="B3745" s="3"/>
      <c r="C3745" s="3"/>
    </row>
    <row r="3746" spans="2:3" x14ac:dyDescent="0.2">
      <c r="B3746" s="3"/>
      <c r="C3746" s="3"/>
    </row>
    <row r="3747" spans="2:3" x14ac:dyDescent="0.2">
      <c r="B3747" s="3"/>
      <c r="C3747" s="3"/>
    </row>
    <row r="3748" spans="2:3" x14ac:dyDescent="0.2">
      <c r="B3748" s="3"/>
      <c r="C3748" s="3"/>
    </row>
    <row r="3749" spans="2:3" x14ac:dyDescent="0.2">
      <c r="B3749" s="3"/>
      <c r="C3749" s="3"/>
    </row>
    <row r="3750" spans="2:3" x14ac:dyDescent="0.2">
      <c r="B3750" s="3"/>
      <c r="C3750" s="3"/>
    </row>
    <row r="3751" spans="2:3" x14ac:dyDescent="0.2">
      <c r="B3751" s="3"/>
      <c r="C3751" s="3"/>
    </row>
    <row r="3752" spans="2:3" x14ac:dyDescent="0.2">
      <c r="B3752" s="3"/>
      <c r="C3752" s="3"/>
    </row>
    <row r="3753" spans="2:3" x14ac:dyDescent="0.2">
      <c r="B3753" s="3"/>
      <c r="C3753" s="3"/>
    </row>
    <row r="3754" spans="2:3" x14ac:dyDescent="0.2">
      <c r="B3754" s="3"/>
      <c r="C3754" s="3"/>
    </row>
    <row r="3755" spans="2:3" x14ac:dyDescent="0.2">
      <c r="B3755" s="3"/>
      <c r="C3755" s="3"/>
    </row>
    <row r="3756" spans="2:3" x14ac:dyDescent="0.2">
      <c r="B3756" s="3"/>
      <c r="C3756" s="3"/>
    </row>
    <row r="3757" spans="2:3" x14ac:dyDescent="0.2">
      <c r="B3757" s="3"/>
      <c r="C3757" s="3"/>
    </row>
    <row r="3758" spans="2:3" x14ac:dyDescent="0.2">
      <c r="B3758" s="3"/>
      <c r="C3758" s="3"/>
    </row>
    <row r="3759" spans="2:3" x14ac:dyDescent="0.2">
      <c r="B3759" s="3"/>
      <c r="C3759" s="3"/>
    </row>
    <row r="3760" spans="2:3" x14ac:dyDescent="0.2">
      <c r="B3760" s="3"/>
      <c r="C3760" s="3"/>
    </row>
    <row r="3761" spans="2:3" x14ac:dyDescent="0.2">
      <c r="B3761" s="3"/>
      <c r="C3761" s="3"/>
    </row>
    <row r="3762" spans="2:3" x14ac:dyDescent="0.2">
      <c r="B3762" s="3"/>
      <c r="C3762" s="3"/>
    </row>
    <row r="3763" spans="2:3" x14ac:dyDescent="0.2">
      <c r="B3763" s="3"/>
      <c r="C3763" s="3"/>
    </row>
    <row r="3764" spans="2:3" x14ac:dyDescent="0.2">
      <c r="B3764" s="3"/>
      <c r="C3764" s="3"/>
    </row>
    <row r="3765" spans="2:3" x14ac:dyDescent="0.2">
      <c r="B3765" s="3"/>
      <c r="C3765" s="3"/>
    </row>
    <row r="3766" spans="2:3" x14ac:dyDescent="0.2">
      <c r="B3766" s="3"/>
      <c r="C3766" s="3"/>
    </row>
    <row r="3767" spans="2:3" x14ac:dyDescent="0.2">
      <c r="B3767" s="3"/>
      <c r="C3767" s="3"/>
    </row>
    <row r="3768" spans="2:3" x14ac:dyDescent="0.2">
      <c r="B3768" s="3"/>
      <c r="C3768" s="3"/>
    </row>
    <row r="3769" spans="2:3" x14ac:dyDescent="0.2">
      <c r="B3769" s="3"/>
      <c r="C3769" s="3"/>
    </row>
    <row r="3770" spans="2:3" x14ac:dyDescent="0.2">
      <c r="B3770" s="3"/>
      <c r="C3770" s="3"/>
    </row>
    <row r="3771" spans="2:3" x14ac:dyDescent="0.2">
      <c r="B3771" s="3"/>
      <c r="C3771" s="3"/>
    </row>
    <row r="3772" spans="2:3" x14ac:dyDescent="0.2">
      <c r="B3772" s="3"/>
      <c r="C3772" s="3"/>
    </row>
    <row r="3773" spans="2:3" x14ac:dyDescent="0.2">
      <c r="B3773" s="3"/>
      <c r="C3773" s="3"/>
    </row>
    <row r="3774" spans="2:3" x14ac:dyDescent="0.2">
      <c r="B3774" s="3"/>
      <c r="C3774" s="3"/>
    </row>
    <row r="3775" spans="2:3" x14ac:dyDescent="0.2">
      <c r="B3775" s="3"/>
      <c r="C3775" s="3"/>
    </row>
    <row r="3776" spans="2:3" x14ac:dyDescent="0.2">
      <c r="B3776" s="3"/>
      <c r="C3776" s="3"/>
    </row>
    <row r="3777" spans="2:3" x14ac:dyDescent="0.2">
      <c r="B3777" s="3"/>
      <c r="C3777" s="3"/>
    </row>
    <row r="3778" spans="2:3" x14ac:dyDescent="0.2">
      <c r="B3778" s="3"/>
      <c r="C3778" s="3"/>
    </row>
    <row r="3779" spans="2:3" x14ac:dyDescent="0.2">
      <c r="B3779" s="3"/>
      <c r="C3779" s="3"/>
    </row>
    <row r="3780" spans="2:3" x14ac:dyDescent="0.2">
      <c r="B3780" s="3"/>
      <c r="C3780" s="3"/>
    </row>
    <row r="3781" spans="2:3" x14ac:dyDescent="0.2">
      <c r="B3781" s="3"/>
      <c r="C3781" s="3"/>
    </row>
    <row r="3782" spans="2:3" x14ac:dyDescent="0.2">
      <c r="B3782" s="3"/>
      <c r="C3782" s="3"/>
    </row>
    <row r="3783" spans="2:3" x14ac:dyDescent="0.2">
      <c r="B3783" s="3"/>
      <c r="C3783" s="3"/>
    </row>
    <row r="3784" spans="2:3" x14ac:dyDescent="0.2">
      <c r="B3784" s="3"/>
      <c r="C3784" s="3"/>
    </row>
    <row r="3785" spans="2:3" x14ac:dyDescent="0.2">
      <c r="B3785" s="3"/>
      <c r="C3785" s="3"/>
    </row>
    <row r="3786" spans="2:3" x14ac:dyDescent="0.2">
      <c r="B3786" s="3"/>
      <c r="C3786" s="3"/>
    </row>
    <row r="3787" spans="2:3" x14ac:dyDescent="0.2">
      <c r="B3787" s="3"/>
      <c r="C3787" s="3"/>
    </row>
    <row r="3788" spans="2:3" x14ac:dyDescent="0.2">
      <c r="B3788" s="3"/>
      <c r="C3788" s="3"/>
    </row>
    <row r="3789" spans="2:3" x14ac:dyDescent="0.2">
      <c r="B3789" s="3"/>
      <c r="C3789" s="3"/>
    </row>
    <row r="3790" spans="2:3" x14ac:dyDescent="0.2">
      <c r="B3790" s="3"/>
      <c r="C3790" s="3"/>
    </row>
    <row r="3791" spans="2:3" x14ac:dyDescent="0.2">
      <c r="B3791" s="3"/>
      <c r="C3791" s="3"/>
    </row>
    <row r="3792" spans="2:3" x14ac:dyDescent="0.2">
      <c r="B3792" s="3"/>
      <c r="C3792" s="3"/>
    </row>
    <row r="3793" spans="2:3" x14ac:dyDescent="0.2">
      <c r="B3793" s="3"/>
      <c r="C3793" s="3"/>
    </row>
    <row r="3794" spans="2:3" x14ac:dyDescent="0.2">
      <c r="B3794" s="3"/>
      <c r="C3794" s="3"/>
    </row>
    <row r="3795" spans="2:3" x14ac:dyDescent="0.2">
      <c r="B3795" s="3"/>
      <c r="C3795" s="3"/>
    </row>
    <row r="3796" spans="2:3" x14ac:dyDescent="0.2">
      <c r="B3796" s="3"/>
      <c r="C3796" s="3"/>
    </row>
    <row r="3797" spans="2:3" x14ac:dyDescent="0.2">
      <c r="B3797" s="3"/>
      <c r="C3797" s="3"/>
    </row>
    <row r="3798" spans="2:3" x14ac:dyDescent="0.2">
      <c r="B3798" s="3"/>
      <c r="C3798" s="3"/>
    </row>
    <row r="3799" spans="2:3" x14ac:dyDescent="0.2">
      <c r="B3799" s="3"/>
      <c r="C3799" s="3"/>
    </row>
    <row r="3800" spans="2:3" x14ac:dyDescent="0.2">
      <c r="B3800" s="3"/>
      <c r="C3800" s="3"/>
    </row>
    <row r="3801" spans="2:3" x14ac:dyDescent="0.2">
      <c r="B3801" s="3"/>
      <c r="C3801" s="3"/>
    </row>
    <row r="3802" spans="2:3" x14ac:dyDescent="0.2">
      <c r="B3802" s="3"/>
      <c r="C3802" s="3"/>
    </row>
    <row r="3803" spans="2:3" x14ac:dyDescent="0.2">
      <c r="B3803" s="3"/>
      <c r="C3803" s="3"/>
    </row>
    <row r="3804" spans="2:3" x14ac:dyDescent="0.2">
      <c r="B3804" s="3"/>
      <c r="C3804" s="3"/>
    </row>
    <row r="3805" spans="2:3" x14ac:dyDescent="0.2">
      <c r="B3805" s="3"/>
      <c r="C3805" s="3"/>
    </row>
    <row r="3806" spans="2:3" x14ac:dyDescent="0.2">
      <c r="B3806" s="3"/>
      <c r="C3806" s="3"/>
    </row>
    <row r="3807" spans="2:3" x14ac:dyDescent="0.2">
      <c r="B3807" s="3"/>
      <c r="C3807" s="3"/>
    </row>
    <row r="3808" spans="2:3" x14ac:dyDescent="0.2">
      <c r="B3808" s="3"/>
      <c r="C3808" s="3"/>
    </row>
    <row r="3809" spans="2:3" x14ac:dyDescent="0.2">
      <c r="B3809" s="3"/>
      <c r="C3809" s="3"/>
    </row>
    <row r="3810" spans="2:3" x14ac:dyDescent="0.2">
      <c r="B3810" s="3"/>
      <c r="C3810" s="3"/>
    </row>
    <row r="3811" spans="2:3" x14ac:dyDescent="0.2">
      <c r="B3811" s="3"/>
      <c r="C3811" s="3"/>
    </row>
    <row r="3812" spans="2:3" x14ac:dyDescent="0.2">
      <c r="B3812" s="3"/>
      <c r="C3812" s="3"/>
    </row>
    <row r="3813" spans="2:3" x14ac:dyDescent="0.2">
      <c r="B3813" s="3"/>
      <c r="C3813" s="3"/>
    </row>
    <row r="3814" spans="2:3" x14ac:dyDescent="0.2">
      <c r="B3814" s="3"/>
      <c r="C3814" s="3"/>
    </row>
    <row r="3815" spans="2:3" x14ac:dyDescent="0.2">
      <c r="B3815" s="3"/>
      <c r="C3815" s="3"/>
    </row>
    <row r="3816" spans="2:3" x14ac:dyDescent="0.2">
      <c r="B3816" s="3"/>
      <c r="C3816" s="3"/>
    </row>
    <row r="3817" spans="2:3" x14ac:dyDescent="0.2">
      <c r="B3817" s="3"/>
      <c r="C3817" s="3"/>
    </row>
    <row r="3818" spans="2:3" x14ac:dyDescent="0.2">
      <c r="B3818" s="3"/>
      <c r="C3818" s="3"/>
    </row>
    <row r="3819" spans="2:3" x14ac:dyDescent="0.2">
      <c r="B3819" s="3"/>
      <c r="C3819" s="3"/>
    </row>
    <row r="3820" spans="2:3" x14ac:dyDescent="0.2">
      <c r="B3820" s="3"/>
      <c r="C3820" s="3"/>
    </row>
    <row r="3821" spans="2:3" x14ac:dyDescent="0.2">
      <c r="B3821" s="3"/>
      <c r="C3821" s="3"/>
    </row>
    <row r="3822" spans="2:3" x14ac:dyDescent="0.2">
      <c r="B3822" s="3"/>
      <c r="C3822" s="3"/>
    </row>
    <row r="3823" spans="2:3" x14ac:dyDescent="0.2">
      <c r="B3823" s="3"/>
      <c r="C3823" s="3"/>
    </row>
    <row r="3824" spans="2:3" x14ac:dyDescent="0.2">
      <c r="B3824" s="3"/>
      <c r="C3824" s="3"/>
    </row>
    <row r="3825" spans="2:3" x14ac:dyDescent="0.2">
      <c r="B3825" s="3"/>
      <c r="C3825" s="3"/>
    </row>
    <row r="3826" spans="2:3" x14ac:dyDescent="0.2">
      <c r="B3826" s="3"/>
      <c r="C3826" s="3"/>
    </row>
    <row r="3827" spans="2:3" x14ac:dyDescent="0.2">
      <c r="B3827" s="3"/>
      <c r="C3827" s="3"/>
    </row>
    <row r="3828" spans="2:3" x14ac:dyDescent="0.2">
      <c r="B3828" s="3"/>
      <c r="C3828" s="3"/>
    </row>
    <row r="3829" spans="2:3" x14ac:dyDescent="0.2">
      <c r="B3829" s="3"/>
      <c r="C3829" s="3"/>
    </row>
    <row r="3830" spans="2:3" x14ac:dyDescent="0.2">
      <c r="B3830" s="3"/>
      <c r="C3830" s="3"/>
    </row>
    <row r="3831" spans="2:3" x14ac:dyDescent="0.2">
      <c r="B3831" s="3"/>
      <c r="C3831" s="3"/>
    </row>
    <row r="3832" spans="2:3" x14ac:dyDescent="0.2">
      <c r="B3832" s="3"/>
      <c r="C3832" s="3"/>
    </row>
    <row r="3833" spans="2:3" x14ac:dyDescent="0.2">
      <c r="B3833" s="3"/>
      <c r="C3833" s="3"/>
    </row>
    <row r="3834" spans="2:3" x14ac:dyDescent="0.2">
      <c r="B3834" s="3"/>
      <c r="C3834" s="3"/>
    </row>
    <row r="3835" spans="2:3" x14ac:dyDescent="0.2">
      <c r="B3835" s="3"/>
      <c r="C3835" s="3"/>
    </row>
    <row r="3836" spans="2:3" x14ac:dyDescent="0.2">
      <c r="B3836" s="3"/>
      <c r="C3836" s="3"/>
    </row>
    <row r="3837" spans="2:3" x14ac:dyDescent="0.2">
      <c r="B3837" s="3"/>
      <c r="C3837" s="3"/>
    </row>
    <row r="3838" spans="2:3" x14ac:dyDescent="0.2">
      <c r="B3838" s="3"/>
      <c r="C3838" s="3"/>
    </row>
    <row r="3839" spans="2:3" x14ac:dyDescent="0.2">
      <c r="B3839" s="3"/>
      <c r="C3839" s="3"/>
    </row>
    <row r="3840" spans="2:3" x14ac:dyDescent="0.2">
      <c r="B3840" s="3"/>
      <c r="C3840" s="3"/>
    </row>
    <row r="3841" spans="2:3" x14ac:dyDescent="0.2">
      <c r="B3841" s="3"/>
      <c r="C3841" s="3"/>
    </row>
    <row r="3842" spans="2:3" x14ac:dyDescent="0.2">
      <c r="B3842" s="3"/>
      <c r="C3842" s="3"/>
    </row>
    <row r="3843" spans="2:3" x14ac:dyDescent="0.2">
      <c r="B3843" s="3"/>
      <c r="C3843" s="3"/>
    </row>
    <row r="3844" spans="2:3" x14ac:dyDescent="0.2">
      <c r="B3844" s="3"/>
      <c r="C3844" s="3"/>
    </row>
    <row r="3845" spans="2:3" x14ac:dyDescent="0.2">
      <c r="B3845" s="3"/>
      <c r="C3845" s="3"/>
    </row>
    <row r="3846" spans="2:3" x14ac:dyDescent="0.2">
      <c r="B3846" s="3"/>
      <c r="C3846" s="3"/>
    </row>
    <row r="3847" spans="2:3" x14ac:dyDescent="0.2">
      <c r="B3847" s="3"/>
      <c r="C3847" s="3"/>
    </row>
    <row r="3848" spans="2:3" x14ac:dyDescent="0.2">
      <c r="B3848" s="3"/>
      <c r="C3848" s="3"/>
    </row>
    <row r="3849" spans="2:3" x14ac:dyDescent="0.2">
      <c r="B3849" s="3"/>
      <c r="C3849" s="3"/>
    </row>
    <row r="3850" spans="2:3" x14ac:dyDescent="0.2">
      <c r="B3850" s="3"/>
      <c r="C3850" s="3"/>
    </row>
    <row r="3851" spans="2:3" x14ac:dyDescent="0.2">
      <c r="B3851" s="3"/>
      <c r="C3851" s="3"/>
    </row>
    <row r="3852" spans="2:3" x14ac:dyDescent="0.2">
      <c r="B3852" s="3"/>
      <c r="C3852" s="3"/>
    </row>
    <row r="3853" spans="2:3" x14ac:dyDescent="0.2">
      <c r="B3853" s="3"/>
      <c r="C3853" s="3"/>
    </row>
    <row r="3854" spans="2:3" x14ac:dyDescent="0.2">
      <c r="B3854" s="3"/>
      <c r="C3854" s="3"/>
    </row>
    <row r="3855" spans="2:3" x14ac:dyDescent="0.2">
      <c r="B3855" s="3"/>
      <c r="C3855" s="3"/>
    </row>
    <row r="3856" spans="2:3" x14ac:dyDescent="0.2">
      <c r="B3856" s="3"/>
      <c r="C3856" s="3"/>
    </row>
    <row r="3857" spans="2:3" x14ac:dyDescent="0.2">
      <c r="B3857" s="3"/>
      <c r="C3857" s="3"/>
    </row>
    <row r="3858" spans="2:3" x14ac:dyDescent="0.2">
      <c r="B3858" s="3"/>
      <c r="C3858" s="3"/>
    </row>
    <row r="3859" spans="2:3" x14ac:dyDescent="0.2">
      <c r="B3859" s="3"/>
      <c r="C3859" s="3"/>
    </row>
    <row r="3860" spans="2:3" x14ac:dyDescent="0.2">
      <c r="B3860" s="3"/>
      <c r="C3860" s="3"/>
    </row>
    <row r="3861" spans="2:3" x14ac:dyDescent="0.2">
      <c r="B3861" s="3"/>
      <c r="C3861" s="3"/>
    </row>
    <row r="3862" spans="2:3" x14ac:dyDescent="0.2">
      <c r="B3862" s="3"/>
      <c r="C3862" s="3"/>
    </row>
    <row r="3863" spans="2:3" x14ac:dyDescent="0.2">
      <c r="B3863" s="3"/>
      <c r="C3863" s="3"/>
    </row>
    <row r="3864" spans="2:3" x14ac:dyDescent="0.2">
      <c r="B3864" s="3"/>
      <c r="C3864" s="3"/>
    </row>
    <row r="3865" spans="2:3" x14ac:dyDescent="0.2">
      <c r="B3865" s="3"/>
      <c r="C3865" s="3"/>
    </row>
    <row r="3866" spans="2:3" x14ac:dyDescent="0.2">
      <c r="B3866" s="3"/>
      <c r="C3866" s="3"/>
    </row>
    <row r="3867" spans="2:3" x14ac:dyDescent="0.2">
      <c r="B3867" s="3"/>
      <c r="C3867" s="3"/>
    </row>
    <row r="3868" spans="2:3" x14ac:dyDescent="0.2">
      <c r="B3868" s="3"/>
      <c r="C3868" s="3"/>
    </row>
    <row r="3869" spans="2:3" x14ac:dyDescent="0.2">
      <c r="B3869" s="3"/>
      <c r="C3869" s="3"/>
    </row>
    <row r="3870" spans="2:3" x14ac:dyDescent="0.2">
      <c r="B3870" s="3"/>
      <c r="C3870" s="3"/>
    </row>
    <row r="3871" spans="2:3" x14ac:dyDescent="0.2">
      <c r="B3871" s="3"/>
      <c r="C3871" s="3"/>
    </row>
    <row r="3872" spans="2:3" x14ac:dyDescent="0.2">
      <c r="B3872" s="3"/>
      <c r="C3872" s="3"/>
    </row>
    <row r="3873" spans="2:3" x14ac:dyDescent="0.2">
      <c r="B3873" s="3"/>
      <c r="C3873" s="3"/>
    </row>
    <row r="3874" spans="2:3" x14ac:dyDescent="0.2">
      <c r="B3874" s="3"/>
      <c r="C3874" s="3"/>
    </row>
    <row r="3875" spans="2:3" x14ac:dyDescent="0.2">
      <c r="B3875" s="3"/>
      <c r="C3875" s="3"/>
    </row>
    <row r="3876" spans="2:3" x14ac:dyDescent="0.2">
      <c r="B3876" s="3"/>
      <c r="C3876" s="3"/>
    </row>
    <row r="3877" spans="2:3" x14ac:dyDescent="0.2">
      <c r="B3877" s="3"/>
      <c r="C3877" s="3"/>
    </row>
    <row r="3878" spans="2:3" x14ac:dyDescent="0.2">
      <c r="B3878" s="3"/>
      <c r="C3878" s="3"/>
    </row>
    <row r="3879" spans="2:3" x14ac:dyDescent="0.2">
      <c r="B3879" s="3"/>
      <c r="C3879" s="3"/>
    </row>
    <row r="3880" spans="2:3" x14ac:dyDescent="0.2">
      <c r="B3880" s="3"/>
      <c r="C3880" s="3"/>
    </row>
    <row r="3881" spans="2:3" x14ac:dyDescent="0.2">
      <c r="B3881" s="3"/>
      <c r="C3881" s="3"/>
    </row>
    <row r="3882" spans="2:3" x14ac:dyDescent="0.2">
      <c r="B3882" s="3"/>
      <c r="C3882" s="3"/>
    </row>
    <row r="3883" spans="2:3" x14ac:dyDescent="0.2">
      <c r="B3883" s="3"/>
      <c r="C3883" s="3"/>
    </row>
    <row r="3884" spans="2:3" x14ac:dyDescent="0.2">
      <c r="B3884" s="3"/>
      <c r="C3884" s="3"/>
    </row>
    <row r="3885" spans="2:3" x14ac:dyDescent="0.2">
      <c r="B3885" s="3"/>
      <c r="C3885" s="3"/>
    </row>
    <row r="3886" spans="2:3" x14ac:dyDescent="0.2">
      <c r="B3886" s="3"/>
      <c r="C3886" s="3"/>
    </row>
    <row r="3887" spans="2:3" x14ac:dyDescent="0.2">
      <c r="B3887" s="3"/>
      <c r="C3887" s="3"/>
    </row>
    <row r="3888" spans="2:3" x14ac:dyDescent="0.2">
      <c r="B3888" s="3"/>
      <c r="C3888" s="3"/>
    </row>
    <row r="3889" spans="2:3" x14ac:dyDescent="0.2">
      <c r="B3889" s="3"/>
      <c r="C3889" s="3"/>
    </row>
    <row r="3890" spans="2:3" x14ac:dyDescent="0.2">
      <c r="B3890" s="3"/>
      <c r="C3890" s="3"/>
    </row>
    <row r="3891" spans="2:3" x14ac:dyDescent="0.2">
      <c r="B3891" s="3"/>
      <c r="C3891" s="3"/>
    </row>
    <row r="3892" spans="2:3" x14ac:dyDescent="0.2">
      <c r="B3892" s="3"/>
      <c r="C3892" s="3"/>
    </row>
    <row r="3893" spans="2:3" x14ac:dyDescent="0.2">
      <c r="B3893" s="3"/>
      <c r="C3893" s="3"/>
    </row>
    <row r="3894" spans="2:3" x14ac:dyDescent="0.2">
      <c r="B3894" s="3"/>
      <c r="C3894" s="3"/>
    </row>
    <row r="3895" spans="2:3" x14ac:dyDescent="0.2">
      <c r="B3895" s="3"/>
      <c r="C3895" s="3"/>
    </row>
    <row r="3896" spans="2:3" x14ac:dyDescent="0.2">
      <c r="B3896" s="3"/>
      <c r="C3896" s="3"/>
    </row>
    <row r="3897" spans="2:3" x14ac:dyDescent="0.2">
      <c r="B3897" s="3"/>
      <c r="C3897" s="3"/>
    </row>
    <row r="3898" spans="2:3" x14ac:dyDescent="0.2">
      <c r="B3898" s="3"/>
      <c r="C3898" s="3"/>
    </row>
    <row r="3899" spans="2:3" x14ac:dyDescent="0.2">
      <c r="B3899" s="3"/>
      <c r="C3899" s="3"/>
    </row>
    <row r="3900" spans="2:3" x14ac:dyDescent="0.2">
      <c r="B3900" s="3"/>
      <c r="C3900" s="3"/>
    </row>
    <row r="3901" spans="2:3" x14ac:dyDescent="0.2">
      <c r="B3901" s="3"/>
      <c r="C3901" s="3"/>
    </row>
    <row r="3902" spans="2:3" x14ac:dyDescent="0.2">
      <c r="B3902" s="3"/>
      <c r="C3902" s="3"/>
    </row>
    <row r="3903" spans="2:3" x14ac:dyDescent="0.2">
      <c r="B3903" s="3"/>
      <c r="C3903" s="3"/>
    </row>
    <row r="3904" spans="2:3" x14ac:dyDescent="0.2">
      <c r="B3904" s="3"/>
      <c r="C3904" s="3"/>
    </row>
    <row r="3905" spans="2:3" x14ac:dyDescent="0.2">
      <c r="B3905" s="3"/>
      <c r="C3905" s="3"/>
    </row>
    <row r="3906" spans="2:3" x14ac:dyDescent="0.2">
      <c r="B3906" s="3"/>
      <c r="C3906" s="3"/>
    </row>
    <row r="3907" spans="2:3" x14ac:dyDescent="0.2">
      <c r="B3907" s="3"/>
      <c r="C3907" s="3"/>
    </row>
    <row r="3908" spans="2:3" x14ac:dyDescent="0.2">
      <c r="B3908" s="3"/>
      <c r="C3908" s="3"/>
    </row>
    <row r="3909" spans="2:3" x14ac:dyDescent="0.2">
      <c r="B3909" s="3"/>
      <c r="C3909" s="3"/>
    </row>
    <row r="3910" spans="2:3" x14ac:dyDescent="0.2">
      <c r="B3910" s="3"/>
      <c r="C3910" s="3"/>
    </row>
    <row r="3911" spans="2:3" x14ac:dyDescent="0.2">
      <c r="B3911" s="3"/>
      <c r="C3911" s="3"/>
    </row>
    <row r="3912" spans="2:3" x14ac:dyDescent="0.2">
      <c r="B3912" s="3"/>
      <c r="C3912" s="3"/>
    </row>
    <row r="3913" spans="2:3" x14ac:dyDescent="0.2">
      <c r="B3913" s="3"/>
      <c r="C3913" s="3"/>
    </row>
    <row r="3914" spans="2:3" x14ac:dyDescent="0.2">
      <c r="B3914" s="3"/>
      <c r="C3914" s="3"/>
    </row>
    <row r="3915" spans="2:3" x14ac:dyDescent="0.2">
      <c r="B3915" s="3"/>
      <c r="C3915" s="3"/>
    </row>
    <row r="3916" spans="2:3" x14ac:dyDescent="0.2">
      <c r="B3916" s="3"/>
      <c r="C3916" s="3"/>
    </row>
    <row r="3917" spans="2:3" x14ac:dyDescent="0.2">
      <c r="B3917" s="3"/>
      <c r="C3917" s="3"/>
    </row>
    <row r="3918" spans="2:3" x14ac:dyDescent="0.2">
      <c r="B3918" s="3"/>
      <c r="C3918" s="3"/>
    </row>
    <row r="3919" spans="2:3" x14ac:dyDescent="0.2">
      <c r="B3919" s="3"/>
      <c r="C3919" s="3"/>
    </row>
    <row r="3920" spans="2:3" x14ac:dyDescent="0.2">
      <c r="B3920" s="3"/>
      <c r="C3920" s="3"/>
    </row>
    <row r="3921" spans="2:3" x14ac:dyDescent="0.2">
      <c r="B3921" s="3"/>
      <c r="C3921" s="3"/>
    </row>
    <row r="3922" spans="2:3" x14ac:dyDescent="0.2">
      <c r="B3922" s="3"/>
      <c r="C3922" s="3"/>
    </row>
    <row r="3923" spans="2:3" x14ac:dyDescent="0.2">
      <c r="B3923" s="3"/>
      <c r="C3923" s="3"/>
    </row>
    <row r="3924" spans="2:3" x14ac:dyDescent="0.2">
      <c r="B3924" s="3"/>
      <c r="C3924" s="3"/>
    </row>
    <row r="3925" spans="2:3" x14ac:dyDescent="0.2">
      <c r="B3925" s="3"/>
      <c r="C3925" s="3"/>
    </row>
    <row r="3926" spans="2:3" x14ac:dyDescent="0.2">
      <c r="B3926" s="3"/>
      <c r="C3926" s="3"/>
    </row>
    <row r="3927" spans="2:3" x14ac:dyDescent="0.2">
      <c r="B3927" s="3"/>
      <c r="C3927" s="3"/>
    </row>
    <row r="3928" spans="2:3" x14ac:dyDescent="0.2">
      <c r="B3928" s="3"/>
      <c r="C3928" s="3"/>
    </row>
    <row r="3929" spans="2:3" x14ac:dyDescent="0.2">
      <c r="B3929" s="3"/>
      <c r="C3929" s="3"/>
    </row>
    <row r="3930" spans="2:3" x14ac:dyDescent="0.2">
      <c r="B3930" s="3"/>
      <c r="C3930" s="3"/>
    </row>
    <row r="3931" spans="2:3" x14ac:dyDescent="0.2">
      <c r="B3931" s="3"/>
      <c r="C3931" s="3"/>
    </row>
    <row r="3932" spans="2:3" x14ac:dyDescent="0.2">
      <c r="B3932" s="3"/>
      <c r="C3932" s="3"/>
    </row>
    <row r="3933" spans="2:3" x14ac:dyDescent="0.2">
      <c r="B3933" s="3"/>
      <c r="C3933" s="3"/>
    </row>
    <row r="3934" spans="2:3" x14ac:dyDescent="0.2">
      <c r="B3934" s="3"/>
      <c r="C3934" s="3"/>
    </row>
    <row r="3935" spans="2:3" x14ac:dyDescent="0.2">
      <c r="B3935" s="3"/>
      <c r="C3935" s="3"/>
    </row>
    <row r="3936" spans="2:3" x14ac:dyDescent="0.2">
      <c r="B3936" s="3"/>
      <c r="C3936" s="3"/>
    </row>
    <row r="3937" spans="2:3" x14ac:dyDescent="0.2">
      <c r="B3937" s="3"/>
      <c r="C3937" s="3"/>
    </row>
    <row r="3938" spans="2:3" x14ac:dyDescent="0.2">
      <c r="B3938" s="3"/>
      <c r="C3938" s="3"/>
    </row>
    <row r="3939" spans="2:3" x14ac:dyDescent="0.2">
      <c r="B3939" s="3"/>
      <c r="C3939" s="3"/>
    </row>
    <row r="3940" spans="2:3" x14ac:dyDescent="0.2">
      <c r="B3940" s="3"/>
      <c r="C3940" s="3"/>
    </row>
    <row r="3941" spans="2:3" x14ac:dyDescent="0.2">
      <c r="B3941" s="3"/>
      <c r="C3941" s="3"/>
    </row>
    <row r="3942" spans="2:3" x14ac:dyDescent="0.2">
      <c r="B3942" s="3"/>
      <c r="C3942" s="3"/>
    </row>
    <row r="3943" spans="2:3" x14ac:dyDescent="0.2">
      <c r="B3943" s="3"/>
      <c r="C3943" s="3"/>
    </row>
    <row r="3944" spans="2:3" x14ac:dyDescent="0.2">
      <c r="B3944" s="3"/>
      <c r="C3944" s="3"/>
    </row>
    <row r="3945" spans="2:3" x14ac:dyDescent="0.2">
      <c r="B3945" s="3"/>
      <c r="C3945" s="3"/>
    </row>
    <row r="3946" spans="2:3" x14ac:dyDescent="0.2">
      <c r="B3946" s="3"/>
      <c r="C3946" s="3"/>
    </row>
    <row r="3947" spans="2:3" x14ac:dyDescent="0.2">
      <c r="B3947" s="3"/>
      <c r="C3947" s="3"/>
    </row>
    <row r="3948" spans="2:3" x14ac:dyDescent="0.2">
      <c r="B3948" s="3"/>
      <c r="C3948" s="3"/>
    </row>
    <row r="3949" spans="2:3" x14ac:dyDescent="0.2">
      <c r="B3949" s="3"/>
      <c r="C3949" s="3"/>
    </row>
    <row r="3950" spans="2:3" x14ac:dyDescent="0.2">
      <c r="B3950" s="3"/>
      <c r="C3950" s="3"/>
    </row>
    <row r="3951" spans="2:3" x14ac:dyDescent="0.2">
      <c r="B3951" s="3"/>
      <c r="C3951" s="3"/>
    </row>
    <row r="3952" spans="2:3" x14ac:dyDescent="0.2">
      <c r="B3952" s="3"/>
      <c r="C3952" s="3"/>
    </row>
    <row r="3953" spans="2:3" x14ac:dyDescent="0.2">
      <c r="B3953" s="3"/>
      <c r="C3953" s="3"/>
    </row>
    <row r="3954" spans="2:3" x14ac:dyDescent="0.2">
      <c r="B3954" s="3"/>
      <c r="C3954" s="3"/>
    </row>
    <row r="3955" spans="2:3" x14ac:dyDescent="0.2">
      <c r="B3955" s="3"/>
      <c r="C3955" s="3"/>
    </row>
    <row r="3956" spans="2:3" x14ac:dyDescent="0.2">
      <c r="B3956" s="3"/>
      <c r="C3956" s="3"/>
    </row>
    <row r="3957" spans="2:3" x14ac:dyDescent="0.2">
      <c r="B3957" s="3"/>
      <c r="C3957" s="3"/>
    </row>
    <row r="3958" spans="2:3" x14ac:dyDescent="0.2">
      <c r="B3958" s="3"/>
      <c r="C3958" s="3"/>
    </row>
    <row r="3959" spans="2:3" x14ac:dyDescent="0.2">
      <c r="B3959" s="3"/>
      <c r="C3959" s="3"/>
    </row>
    <row r="3960" spans="2:3" x14ac:dyDescent="0.2">
      <c r="B3960" s="3"/>
      <c r="C3960" s="3"/>
    </row>
    <row r="3961" spans="2:3" x14ac:dyDescent="0.2">
      <c r="B3961" s="3"/>
      <c r="C3961" s="3"/>
    </row>
    <row r="3962" spans="2:3" x14ac:dyDescent="0.2">
      <c r="B3962" s="3"/>
      <c r="C3962" s="3"/>
    </row>
    <row r="3963" spans="2:3" x14ac:dyDescent="0.2">
      <c r="B3963" s="3"/>
      <c r="C3963" s="3"/>
    </row>
    <row r="3964" spans="2:3" x14ac:dyDescent="0.2">
      <c r="B3964" s="3"/>
      <c r="C3964" s="3"/>
    </row>
    <row r="3965" spans="2:3" x14ac:dyDescent="0.2">
      <c r="B3965" s="3"/>
      <c r="C3965" s="3"/>
    </row>
    <row r="3966" spans="2:3" x14ac:dyDescent="0.2">
      <c r="B3966" s="3"/>
      <c r="C3966" s="3"/>
    </row>
    <row r="3967" spans="2:3" x14ac:dyDescent="0.2">
      <c r="B3967" s="3"/>
      <c r="C3967" s="3"/>
    </row>
    <row r="3968" spans="2:3" x14ac:dyDescent="0.2">
      <c r="B3968" s="3"/>
      <c r="C3968" s="3"/>
    </row>
    <row r="3969" spans="2:3" x14ac:dyDescent="0.2">
      <c r="B3969" s="3"/>
      <c r="C3969" s="3"/>
    </row>
    <row r="3970" spans="2:3" x14ac:dyDescent="0.2">
      <c r="B3970" s="3"/>
      <c r="C3970" s="3"/>
    </row>
    <row r="3971" spans="2:3" x14ac:dyDescent="0.2">
      <c r="B3971" s="3"/>
      <c r="C3971" s="3"/>
    </row>
    <row r="3972" spans="2:3" x14ac:dyDescent="0.2">
      <c r="B3972" s="3"/>
      <c r="C3972" s="3"/>
    </row>
    <row r="3973" spans="2:3" x14ac:dyDescent="0.2">
      <c r="B3973" s="3"/>
      <c r="C3973" s="3"/>
    </row>
    <row r="3974" spans="2:3" x14ac:dyDescent="0.2">
      <c r="B3974" s="3"/>
      <c r="C3974" s="3"/>
    </row>
    <row r="3975" spans="2:3" x14ac:dyDescent="0.2">
      <c r="B3975" s="3"/>
      <c r="C3975" s="3"/>
    </row>
    <row r="3976" spans="2:3" x14ac:dyDescent="0.2">
      <c r="B3976" s="3"/>
      <c r="C3976" s="3"/>
    </row>
    <row r="3977" spans="2:3" x14ac:dyDescent="0.2">
      <c r="B3977" s="3"/>
      <c r="C3977" s="3"/>
    </row>
    <row r="3978" spans="2:3" x14ac:dyDescent="0.2">
      <c r="B3978" s="3"/>
      <c r="C3978" s="3"/>
    </row>
    <row r="3979" spans="2:3" x14ac:dyDescent="0.2">
      <c r="B3979" s="3"/>
      <c r="C3979" s="3"/>
    </row>
    <row r="3980" spans="2:3" x14ac:dyDescent="0.2">
      <c r="B3980" s="3"/>
      <c r="C3980" s="3"/>
    </row>
    <row r="3981" spans="2:3" x14ac:dyDescent="0.2">
      <c r="B3981" s="3"/>
      <c r="C3981" s="3"/>
    </row>
    <row r="3982" spans="2:3" x14ac:dyDescent="0.2">
      <c r="B3982" s="3"/>
      <c r="C3982" s="3"/>
    </row>
    <row r="3983" spans="2:3" x14ac:dyDescent="0.2">
      <c r="B3983" s="3"/>
      <c r="C3983" s="3"/>
    </row>
    <row r="3984" spans="2:3" x14ac:dyDescent="0.2">
      <c r="B3984" s="3"/>
      <c r="C3984" s="3"/>
    </row>
    <row r="3985" spans="2:3" x14ac:dyDescent="0.2">
      <c r="B3985" s="3"/>
      <c r="C3985" s="3"/>
    </row>
    <row r="3986" spans="2:3" x14ac:dyDescent="0.2">
      <c r="B3986" s="3"/>
      <c r="C3986" s="3"/>
    </row>
    <row r="3987" spans="2:3" x14ac:dyDescent="0.2">
      <c r="B3987" s="3"/>
      <c r="C3987" s="3"/>
    </row>
    <row r="3988" spans="2:3" x14ac:dyDescent="0.2">
      <c r="B3988" s="3"/>
      <c r="C3988" s="3"/>
    </row>
    <row r="3989" spans="2:3" x14ac:dyDescent="0.2">
      <c r="B3989" s="3"/>
      <c r="C3989" s="3"/>
    </row>
    <row r="3990" spans="2:3" x14ac:dyDescent="0.2">
      <c r="B3990" s="3"/>
      <c r="C3990" s="3"/>
    </row>
    <row r="3991" spans="2:3" x14ac:dyDescent="0.2">
      <c r="B3991" s="3"/>
      <c r="C3991" s="3"/>
    </row>
    <row r="3992" spans="2:3" x14ac:dyDescent="0.2">
      <c r="B3992" s="3"/>
      <c r="C3992" s="3"/>
    </row>
    <row r="3993" spans="2:3" x14ac:dyDescent="0.2">
      <c r="B3993" s="3"/>
      <c r="C3993" s="3"/>
    </row>
    <row r="3994" spans="2:3" x14ac:dyDescent="0.2">
      <c r="B3994" s="3"/>
      <c r="C3994" s="3"/>
    </row>
    <row r="3995" spans="2:3" x14ac:dyDescent="0.2">
      <c r="B3995" s="3"/>
      <c r="C3995" s="3"/>
    </row>
    <row r="3996" spans="2:3" x14ac:dyDescent="0.2">
      <c r="B3996" s="3"/>
      <c r="C3996" s="3"/>
    </row>
    <row r="3997" spans="2:3" x14ac:dyDescent="0.2">
      <c r="B3997" s="3"/>
      <c r="C3997" s="3"/>
    </row>
    <row r="3998" spans="2:3" x14ac:dyDescent="0.2">
      <c r="B3998" s="3"/>
      <c r="C3998" s="3"/>
    </row>
    <row r="3999" spans="2:3" x14ac:dyDescent="0.2">
      <c r="B3999" s="3"/>
      <c r="C3999" s="3"/>
    </row>
    <row r="4000" spans="2:3" x14ac:dyDescent="0.2">
      <c r="B4000" s="3"/>
      <c r="C4000" s="3"/>
    </row>
    <row r="4001" spans="2:3" x14ac:dyDescent="0.2">
      <c r="B4001" s="3"/>
      <c r="C4001" s="3"/>
    </row>
    <row r="4002" spans="2:3" x14ac:dyDescent="0.2">
      <c r="B4002" s="3"/>
      <c r="C4002" s="3"/>
    </row>
    <row r="4003" spans="2:3" x14ac:dyDescent="0.2">
      <c r="B4003" s="3"/>
      <c r="C4003" s="3"/>
    </row>
    <row r="4004" spans="2:3" x14ac:dyDescent="0.2">
      <c r="B4004" s="3"/>
      <c r="C4004" s="3"/>
    </row>
    <row r="4005" spans="2:3" x14ac:dyDescent="0.2">
      <c r="B4005" s="3"/>
      <c r="C4005" s="3"/>
    </row>
    <row r="4006" spans="2:3" x14ac:dyDescent="0.2">
      <c r="B4006" s="3"/>
      <c r="C4006" s="3"/>
    </row>
    <row r="4007" spans="2:3" x14ac:dyDescent="0.2">
      <c r="B4007" s="3"/>
      <c r="C4007" s="3"/>
    </row>
    <row r="4008" spans="2:3" x14ac:dyDescent="0.2">
      <c r="B4008" s="3"/>
      <c r="C4008" s="3"/>
    </row>
    <row r="4009" spans="2:3" x14ac:dyDescent="0.2">
      <c r="B4009" s="3"/>
      <c r="C4009" s="3"/>
    </row>
    <row r="4010" spans="2:3" x14ac:dyDescent="0.2">
      <c r="B4010" s="3"/>
      <c r="C4010" s="3"/>
    </row>
    <row r="4011" spans="2:3" x14ac:dyDescent="0.2">
      <c r="B4011" s="3"/>
      <c r="C4011" s="3"/>
    </row>
    <row r="4012" spans="2:3" x14ac:dyDescent="0.2">
      <c r="B4012" s="3"/>
      <c r="C4012" s="3"/>
    </row>
    <row r="4013" spans="2:3" x14ac:dyDescent="0.2">
      <c r="B4013" s="3"/>
      <c r="C4013" s="3"/>
    </row>
    <row r="4014" spans="2:3" x14ac:dyDescent="0.2">
      <c r="B4014" s="3"/>
      <c r="C4014" s="3"/>
    </row>
    <row r="4015" spans="2:3" x14ac:dyDescent="0.2">
      <c r="B4015" s="3"/>
      <c r="C4015" s="3"/>
    </row>
    <row r="4016" spans="2:3" x14ac:dyDescent="0.2">
      <c r="B4016" s="3"/>
      <c r="C4016" s="3"/>
    </row>
    <row r="4017" spans="2:3" x14ac:dyDescent="0.2">
      <c r="B4017" s="3"/>
      <c r="C4017" s="3"/>
    </row>
    <row r="4018" spans="2:3" x14ac:dyDescent="0.2">
      <c r="B4018" s="3"/>
      <c r="C4018" s="3"/>
    </row>
    <row r="4019" spans="2:3" x14ac:dyDescent="0.2">
      <c r="B4019" s="3"/>
      <c r="C4019" s="3"/>
    </row>
    <row r="4020" spans="2:3" x14ac:dyDescent="0.2">
      <c r="B4020" s="3"/>
      <c r="C4020" s="3"/>
    </row>
    <row r="4021" spans="2:3" x14ac:dyDescent="0.2">
      <c r="B4021" s="3"/>
      <c r="C4021" s="3"/>
    </row>
    <row r="4022" spans="2:3" x14ac:dyDescent="0.2">
      <c r="B4022" s="3"/>
      <c r="C4022" s="3"/>
    </row>
    <row r="4023" spans="2:3" x14ac:dyDescent="0.2">
      <c r="B4023" s="3"/>
      <c r="C4023" s="3"/>
    </row>
    <row r="4024" spans="2:3" x14ac:dyDescent="0.2">
      <c r="B4024" s="3"/>
      <c r="C4024" s="3"/>
    </row>
    <row r="4025" spans="2:3" x14ac:dyDescent="0.2">
      <c r="B4025" s="3"/>
      <c r="C4025" s="3"/>
    </row>
    <row r="4026" spans="2:3" x14ac:dyDescent="0.2">
      <c r="B4026" s="3"/>
      <c r="C4026" s="3"/>
    </row>
    <row r="4027" spans="2:3" x14ac:dyDescent="0.2">
      <c r="B4027" s="3"/>
      <c r="C4027" s="3"/>
    </row>
    <row r="4028" spans="2:3" x14ac:dyDescent="0.2">
      <c r="B4028" s="3"/>
      <c r="C4028" s="3"/>
    </row>
    <row r="4029" spans="2:3" x14ac:dyDescent="0.2">
      <c r="B4029" s="3"/>
      <c r="C4029" s="3"/>
    </row>
    <row r="4030" spans="2:3" x14ac:dyDescent="0.2">
      <c r="B4030" s="3"/>
      <c r="C4030" s="3"/>
    </row>
    <row r="4031" spans="2:3" x14ac:dyDescent="0.2">
      <c r="B4031" s="3"/>
      <c r="C4031" s="3"/>
    </row>
    <row r="4032" spans="2:3" x14ac:dyDescent="0.2">
      <c r="B4032" s="3"/>
      <c r="C4032" s="3"/>
    </row>
    <row r="4033" spans="2:3" x14ac:dyDescent="0.2">
      <c r="B4033" s="3"/>
      <c r="C4033" s="3"/>
    </row>
    <row r="4034" spans="2:3" x14ac:dyDescent="0.2">
      <c r="B4034" s="3"/>
      <c r="C4034" s="3"/>
    </row>
    <row r="4035" spans="2:3" x14ac:dyDescent="0.2">
      <c r="B4035" s="3"/>
      <c r="C4035" s="3"/>
    </row>
    <row r="4036" spans="2:3" x14ac:dyDescent="0.2">
      <c r="B4036" s="3"/>
      <c r="C4036" s="3"/>
    </row>
    <row r="4037" spans="2:3" x14ac:dyDescent="0.2">
      <c r="B4037" s="3"/>
      <c r="C4037" s="3"/>
    </row>
    <row r="4038" spans="2:3" x14ac:dyDescent="0.2">
      <c r="B4038" s="3"/>
      <c r="C4038" s="3"/>
    </row>
    <row r="4039" spans="2:3" x14ac:dyDescent="0.2">
      <c r="B4039" s="3"/>
      <c r="C4039" s="3"/>
    </row>
    <row r="4040" spans="2:3" x14ac:dyDescent="0.2">
      <c r="B4040" s="3"/>
      <c r="C4040" s="3"/>
    </row>
    <row r="4041" spans="2:3" x14ac:dyDescent="0.2">
      <c r="B4041" s="3"/>
      <c r="C4041" s="3"/>
    </row>
    <row r="4042" spans="2:3" x14ac:dyDescent="0.2">
      <c r="B4042" s="3"/>
      <c r="C4042" s="3"/>
    </row>
    <row r="4043" spans="2:3" x14ac:dyDescent="0.2">
      <c r="B4043" s="3"/>
      <c r="C4043" s="3"/>
    </row>
    <row r="4044" spans="2:3" x14ac:dyDescent="0.2">
      <c r="B4044" s="3"/>
      <c r="C4044" s="3"/>
    </row>
    <row r="4045" spans="2:3" x14ac:dyDescent="0.2">
      <c r="B4045" s="3"/>
      <c r="C4045" s="3"/>
    </row>
    <row r="4046" spans="2:3" x14ac:dyDescent="0.2">
      <c r="B4046" s="3"/>
      <c r="C4046" s="3"/>
    </row>
    <row r="4047" spans="2:3" x14ac:dyDescent="0.2">
      <c r="B4047" s="3"/>
      <c r="C4047" s="3"/>
    </row>
    <row r="4048" spans="2:3" x14ac:dyDescent="0.2">
      <c r="B4048" s="3"/>
      <c r="C4048" s="3"/>
    </row>
    <row r="4049" spans="2:3" x14ac:dyDescent="0.2">
      <c r="B4049" s="3"/>
      <c r="C4049" s="3"/>
    </row>
    <row r="4050" spans="2:3" x14ac:dyDescent="0.2">
      <c r="B4050" s="3"/>
      <c r="C4050" s="3"/>
    </row>
    <row r="4051" spans="2:3" x14ac:dyDescent="0.2">
      <c r="B4051" s="3"/>
      <c r="C4051" s="3"/>
    </row>
    <row r="4052" spans="2:3" x14ac:dyDescent="0.2">
      <c r="B4052" s="3"/>
      <c r="C4052" s="3"/>
    </row>
    <row r="4053" spans="2:3" x14ac:dyDescent="0.2">
      <c r="B4053" s="3"/>
      <c r="C4053" s="3"/>
    </row>
    <row r="4054" spans="2:3" x14ac:dyDescent="0.2">
      <c r="B4054" s="3"/>
      <c r="C4054" s="3"/>
    </row>
    <row r="4055" spans="2:3" x14ac:dyDescent="0.2">
      <c r="B4055" s="3"/>
      <c r="C4055" s="3"/>
    </row>
    <row r="4056" spans="2:3" x14ac:dyDescent="0.2">
      <c r="B4056" s="3"/>
      <c r="C4056" s="3"/>
    </row>
    <row r="4057" spans="2:3" x14ac:dyDescent="0.2">
      <c r="B4057" s="3"/>
      <c r="C4057" s="3"/>
    </row>
    <row r="4058" spans="2:3" x14ac:dyDescent="0.2">
      <c r="B4058" s="3"/>
      <c r="C4058" s="3"/>
    </row>
    <row r="4059" spans="2:3" x14ac:dyDescent="0.2">
      <c r="B4059" s="3"/>
      <c r="C4059" s="3"/>
    </row>
    <row r="4060" spans="2:3" x14ac:dyDescent="0.2">
      <c r="B4060" s="3"/>
      <c r="C4060" s="3"/>
    </row>
    <row r="4061" spans="2:3" x14ac:dyDescent="0.2">
      <c r="B4061" s="3"/>
      <c r="C4061" s="3"/>
    </row>
    <row r="4062" spans="2:3" x14ac:dyDescent="0.2">
      <c r="B4062" s="3"/>
      <c r="C4062" s="3"/>
    </row>
    <row r="4063" spans="2:3" x14ac:dyDescent="0.2">
      <c r="B4063" s="3"/>
      <c r="C4063" s="3"/>
    </row>
    <row r="4064" spans="2:3" x14ac:dyDescent="0.2">
      <c r="B4064" s="3"/>
      <c r="C4064" s="3"/>
    </row>
    <row r="4065" spans="2:3" x14ac:dyDescent="0.2">
      <c r="B4065" s="3"/>
      <c r="C4065" s="3"/>
    </row>
    <row r="4066" spans="2:3" x14ac:dyDescent="0.2">
      <c r="B4066" s="3"/>
      <c r="C4066" s="3"/>
    </row>
    <row r="4067" spans="2:3" x14ac:dyDescent="0.2">
      <c r="B4067" s="3"/>
      <c r="C4067" s="3"/>
    </row>
    <row r="4068" spans="2:3" x14ac:dyDescent="0.2">
      <c r="B4068" s="3"/>
      <c r="C4068" s="3"/>
    </row>
    <row r="4069" spans="2:3" x14ac:dyDescent="0.2">
      <c r="B4069" s="3"/>
      <c r="C4069" s="3"/>
    </row>
    <row r="4070" spans="2:3" x14ac:dyDescent="0.2">
      <c r="B4070" s="3"/>
      <c r="C4070" s="3"/>
    </row>
    <row r="4071" spans="2:3" x14ac:dyDescent="0.2">
      <c r="B4071" s="3"/>
      <c r="C4071" s="3"/>
    </row>
    <row r="4072" spans="2:3" x14ac:dyDescent="0.2">
      <c r="B4072" s="3"/>
      <c r="C4072" s="3"/>
    </row>
    <row r="4073" spans="2:3" x14ac:dyDescent="0.2">
      <c r="B4073" s="3"/>
      <c r="C4073" s="3"/>
    </row>
    <row r="4074" spans="2:3" x14ac:dyDescent="0.2">
      <c r="B4074" s="3"/>
      <c r="C4074" s="3"/>
    </row>
    <row r="4075" spans="2:3" x14ac:dyDescent="0.2">
      <c r="B4075" s="3"/>
      <c r="C4075" s="3"/>
    </row>
    <row r="4076" spans="2:3" x14ac:dyDescent="0.2">
      <c r="B4076" s="3"/>
      <c r="C4076" s="3"/>
    </row>
    <row r="4077" spans="2:3" x14ac:dyDescent="0.2">
      <c r="B4077" s="3"/>
      <c r="C4077" s="3"/>
    </row>
    <row r="4078" spans="2:3" x14ac:dyDescent="0.2">
      <c r="B4078" s="3"/>
      <c r="C4078" s="3"/>
    </row>
    <row r="4079" spans="2:3" x14ac:dyDescent="0.2">
      <c r="B4079" s="3"/>
      <c r="C4079" s="3"/>
    </row>
    <row r="4080" spans="2:3" x14ac:dyDescent="0.2">
      <c r="B4080" s="3"/>
      <c r="C4080" s="3"/>
    </row>
    <row r="4081" spans="2:3" x14ac:dyDescent="0.2">
      <c r="B4081" s="3"/>
      <c r="C4081" s="3"/>
    </row>
    <row r="4082" spans="2:3" x14ac:dyDescent="0.2">
      <c r="B4082" s="3"/>
      <c r="C4082" s="3"/>
    </row>
    <row r="4083" spans="2:3" x14ac:dyDescent="0.2">
      <c r="B4083" s="3"/>
      <c r="C4083" s="3"/>
    </row>
    <row r="4084" spans="2:3" x14ac:dyDescent="0.2">
      <c r="B4084" s="3"/>
      <c r="C4084" s="3"/>
    </row>
    <row r="4085" spans="2:3" x14ac:dyDescent="0.2">
      <c r="B4085" s="3"/>
      <c r="C4085" s="3"/>
    </row>
    <row r="4086" spans="2:3" x14ac:dyDescent="0.2">
      <c r="B4086" s="3"/>
      <c r="C4086" s="3"/>
    </row>
    <row r="4087" spans="2:3" x14ac:dyDescent="0.2">
      <c r="B4087" s="3"/>
      <c r="C4087" s="3"/>
    </row>
    <row r="4088" spans="2:3" x14ac:dyDescent="0.2">
      <c r="B4088" s="3"/>
      <c r="C4088" s="3"/>
    </row>
    <row r="4089" spans="2:3" x14ac:dyDescent="0.2">
      <c r="B4089" s="3"/>
      <c r="C4089" s="3"/>
    </row>
    <row r="4090" spans="2:3" x14ac:dyDescent="0.2">
      <c r="B4090" s="3"/>
      <c r="C4090" s="3"/>
    </row>
    <row r="4091" spans="2:3" x14ac:dyDescent="0.2">
      <c r="B4091" s="3"/>
      <c r="C4091" s="3"/>
    </row>
    <row r="4092" spans="2:3" x14ac:dyDescent="0.2">
      <c r="B4092" s="3"/>
      <c r="C4092" s="3"/>
    </row>
    <row r="4093" spans="2:3" x14ac:dyDescent="0.2">
      <c r="B4093" s="3"/>
      <c r="C4093" s="3"/>
    </row>
    <row r="4094" spans="2:3" x14ac:dyDescent="0.2">
      <c r="B4094" s="3"/>
      <c r="C4094" s="3"/>
    </row>
    <row r="4095" spans="2:3" x14ac:dyDescent="0.2">
      <c r="B4095" s="3"/>
      <c r="C4095" s="3"/>
    </row>
    <row r="4096" spans="2:3" x14ac:dyDescent="0.2">
      <c r="B4096" s="3"/>
      <c r="C4096" s="3"/>
    </row>
    <row r="4097" spans="2:3" x14ac:dyDescent="0.2">
      <c r="B4097" s="3"/>
      <c r="C4097" s="3"/>
    </row>
    <row r="4098" spans="2:3" x14ac:dyDescent="0.2">
      <c r="B4098" s="3"/>
      <c r="C4098" s="3"/>
    </row>
    <row r="4099" spans="2:3" x14ac:dyDescent="0.2">
      <c r="B4099" s="3"/>
      <c r="C4099" s="3"/>
    </row>
    <row r="4100" spans="2:3" x14ac:dyDescent="0.2">
      <c r="B4100" s="3"/>
      <c r="C4100" s="3"/>
    </row>
    <row r="4101" spans="2:3" x14ac:dyDescent="0.2">
      <c r="B4101" s="3"/>
      <c r="C4101" s="3"/>
    </row>
    <row r="4102" spans="2:3" x14ac:dyDescent="0.2">
      <c r="B4102" s="3"/>
      <c r="C4102" s="3"/>
    </row>
    <row r="4103" spans="2:3" x14ac:dyDescent="0.2">
      <c r="B4103" s="3"/>
      <c r="C4103" s="3"/>
    </row>
    <row r="4104" spans="2:3" x14ac:dyDescent="0.2">
      <c r="B4104" s="3"/>
      <c r="C4104" s="3"/>
    </row>
    <row r="4105" spans="2:3" x14ac:dyDescent="0.2">
      <c r="B4105" s="3"/>
      <c r="C4105" s="3"/>
    </row>
    <row r="4106" spans="2:3" x14ac:dyDescent="0.2">
      <c r="B4106" s="3"/>
      <c r="C4106" s="3"/>
    </row>
    <row r="4107" spans="2:3" x14ac:dyDescent="0.2">
      <c r="B4107" s="3"/>
      <c r="C4107" s="3"/>
    </row>
    <row r="4108" spans="2:3" x14ac:dyDescent="0.2">
      <c r="B4108" s="3"/>
      <c r="C4108" s="3"/>
    </row>
    <row r="4109" spans="2:3" x14ac:dyDescent="0.2">
      <c r="B4109" s="3"/>
      <c r="C4109" s="3"/>
    </row>
    <row r="4110" spans="2:3" x14ac:dyDescent="0.2">
      <c r="B4110" s="3"/>
      <c r="C4110" s="3"/>
    </row>
    <row r="4111" spans="2:3" x14ac:dyDescent="0.2">
      <c r="B4111" s="3"/>
      <c r="C4111" s="3"/>
    </row>
    <row r="4112" spans="2:3" x14ac:dyDescent="0.2">
      <c r="B4112" s="3"/>
      <c r="C4112" s="3"/>
    </row>
    <row r="4113" spans="2:3" x14ac:dyDescent="0.2">
      <c r="B4113" s="3"/>
      <c r="C4113" s="3"/>
    </row>
    <row r="4114" spans="2:3" x14ac:dyDescent="0.2">
      <c r="B4114" s="3"/>
      <c r="C4114" s="3"/>
    </row>
    <row r="4115" spans="2:3" x14ac:dyDescent="0.2">
      <c r="B4115" s="3"/>
      <c r="C4115" s="3"/>
    </row>
    <row r="4116" spans="2:3" x14ac:dyDescent="0.2">
      <c r="B4116" s="3"/>
      <c r="C4116" s="3"/>
    </row>
    <row r="4117" spans="2:3" x14ac:dyDescent="0.2">
      <c r="B4117" s="3"/>
      <c r="C4117" s="3"/>
    </row>
    <row r="4118" spans="2:3" x14ac:dyDescent="0.2">
      <c r="B4118" s="3"/>
      <c r="C4118" s="3"/>
    </row>
    <row r="4119" spans="2:3" x14ac:dyDescent="0.2">
      <c r="B4119" s="3"/>
      <c r="C4119" s="3"/>
    </row>
    <row r="4120" spans="2:3" x14ac:dyDescent="0.2">
      <c r="B4120" s="3"/>
      <c r="C4120" s="3"/>
    </row>
    <row r="4121" spans="2:3" x14ac:dyDescent="0.2">
      <c r="B4121" s="3"/>
      <c r="C4121" s="3"/>
    </row>
    <row r="4122" spans="2:3" x14ac:dyDescent="0.2">
      <c r="B4122" s="3"/>
      <c r="C4122" s="3"/>
    </row>
    <row r="4123" spans="2:3" x14ac:dyDescent="0.2">
      <c r="B4123" s="3"/>
      <c r="C4123" s="3"/>
    </row>
    <row r="4124" spans="2:3" x14ac:dyDescent="0.2">
      <c r="B4124" s="3"/>
      <c r="C4124" s="3"/>
    </row>
    <row r="4125" spans="2:3" x14ac:dyDescent="0.2">
      <c r="B4125" s="3"/>
      <c r="C4125" s="3"/>
    </row>
    <row r="4126" spans="2:3" x14ac:dyDescent="0.2">
      <c r="B4126" s="3"/>
      <c r="C4126" s="3"/>
    </row>
    <row r="4127" spans="2:3" x14ac:dyDescent="0.2">
      <c r="B4127" s="3"/>
      <c r="C4127" s="3"/>
    </row>
    <row r="4128" spans="2:3" x14ac:dyDescent="0.2">
      <c r="B4128" s="3"/>
      <c r="C4128" s="3"/>
    </row>
    <row r="4129" spans="2:3" x14ac:dyDescent="0.2">
      <c r="B4129" s="3"/>
      <c r="C4129" s="3"/>
    </row>
    <row r="4130" spans="2:3" x14ac:dyDescent="0.2">
      <c r="B4130" s="3"/>
      <c r="C4130" s="3"/>
    </row>
    <row r="4131" spans="2:3" x14ac:dyDescent="0.2">
      <c r="B4131" s="3"/>
      <c r="C4131" s="3"/>
    </row>
    <row r="4132" spans="2:3" x14ac:dyDescent="0.2">
      <c r="B4132" s="3"/>
      <c r="C4132" s="3"/>
    </row>
    <row r="4133" spans="2:3" x14ac:dyDescent="0.2">
      <c r="B4133" s="3"/>
      <c r="C4133" s="3"/>
    </row>
    <row r="4134" spans="2:3" x14ac:dyDescent="0.2">
      <c r="B4134" s="3"/>
      <c r="C4134" s="3"/>
    </row>
    <row r="4135" spans="2:3" x14ac:dyDescent="0.2">
      <c r="B4135" s="3"/>
      <c r="C4135" s="3"/>
    </row>
    <row r="4136" spans="2:3" x14ac:dyDescent="0.2">
      <c r="B4136" s="3"/>
      <c r="C4136" s="3"/>
    </row>
    <row r="4137" spans="2:3" x14ac:dyDescent="0.2">
      <c r="B4137" s="3"/>
      <c r="C4137" s="3"/>
    </row>
    <row r="4138" spans="2:3" x14ac:dyDescent="0.2">
      <c r="B4138" s="3"/>
      <c r="C4138" s="3"/>
    </row>
    <row r="4139" spans="2:3" x14ac:dyDescent="0.2">
      <c r="B4139" s="3"/>
      <c r="C4139" s="3"/>
    </row>
    <row r="4140" spans="2:3" x14ac:dyDescent="0.2">
      <c r="B4140" s="3"/>
      <c r="C4140" s="3"/>
    </row>
    <row r="4141" spans="2:3" x14ac:dyDescent="0.2">
      <c r="B4141" s="3"/>
      <c r="C4141" s="3"/>
    </row>
    <row r="4142" spans="2:3" x14ac:dyDescent="0.2">
      <c r="B4142" s="3"/>
      <c r="C4142" s="3"/>
    </row>
    <row r="4143" spans="2:3" x14ac:dyDescent="0.2">
      <c r="B4143" s="3"/>
      <c r="C4143" s="3"/>
    </row>
    <row r="4144" spans="2:3" x14ac:dyDescent="0.2">
      <c r="B4144" s="3"/>
      <c r="C4144" s="3"/>
    </row>
    <row r="4145" spans="2:3" x14ac:dyDescent="0.2">
      <c r="B4145" s="3"/>
      <c r="C4145" s="3"/>
    </row>
    <row r="4146" spans="2:3" x14ac:dyDescent="0.2">
      <c r="B4146" s="3"/>
      <c r="C4146" s="3"/>
    </row>
    <row r="4147" spans="2:3" x14ac:dyDescent="0.2">
      <c r="B4147" s="3"/>
      <c r="C4147" s="3"/>
    </row>
    <row r="4148" spans="2:3" x14ac:dyDescent="0.2">
      <c r="B4148" s="3"/>
      <c r="C4148" s="3"/>
    </row>
    <row r="4149" spans="2:3" x14ac:dyDescent="0.2">
      <c r="B4149" s="3"/>
      <c r="C4149" s="3"/>
    </row>
    <row r="4150" spans="2:3" x14ac:dyDescent="0.2">
      <c r="B4150" s="3"/>
      <c r="C4150" s="3"/>
    </row>
    <row r="4151" spans="2:3" x14ac:dyDescent="0.2">
      <c r="B4151" s="3"/>
      <c r="C4151" s="3"/>
    </row>
    <row r="4152" spans="2:3" x14ac:dyDescent="0.2">
      <c r="B4152" s="3"/>
      <c r="C4152" s="3"/>
    </row>
    <row r="4153" spans="2:3" x14ac:dyDescent="0.2">
      <c r="B4153" s="3"/>
      <c r="C4153" s="3"/>
    </row>
    <row r="4154" spans="2:3" x14ac:dyDescent="0.2">
      <c r="B4154" s="3"/>
      <c r="C4154" s="3"/>
    </row>
    <row r="4155" spans="2:3" x14ac:dyDescent="0.2">
      <c r="B4155" s="3"/>
      <c r="C4155" s="3"/>
    </row>
    <row r="4156" spans="2:3" x14ac:dyDescent="0.2">
      <c r="B4156" s="3"/>
      <c r="C4156" s="3"/>
    </row>
    <row r="4157" spans="2:3" x14ac:dyDescent="0.2">
      <c r="B4157" s="3"/>
      <c r="C4157" s="3"/>
    </row>
    <row r="4158" spans="2:3" x14ac:dyDescent="0.2">
      <c r="B4158" s="3"/>
      <c r="C4158" s="3"/>
    </row>
    <row r="4159" spans="2:3" x14ac:dyDescent="0.2">
      <c r="B4159" s="3"/>
      <c r="C4159" s="3"/>
    </row>
    <row r="4160" spans="2:3" x14ac:dyDescent="0.2">
      <c r="B4160" s="3"/>
      <c r="C4160" s="3"/>
    </row>
    <row r="4161" spans="2:3" x14ac:dyDescent="0.2">
      <c r="B4161" s="3"/>
      <c r="C4161" s="3"/>
    </row>
    <row r="4162" spans="2:3" x14ac:dyDescent="0.2">
      <c r="B4162" s="3"/>
      <c r="C4162" s="3"/>
    </row>
    <row r="4163" spans="2:3" x14ac:dyDescent="0.2">
      <c r="B4163" s="3"/>
      <c r="C4163" s="3"/>
    </row>
    <row r="4164" spans="2:3" x14ac:dyDescent="0.2">
      <c r="B4164" s="3"/>
      <c r="C4164" s="3"/>
    </row>
    <row r="4165" spans="2:3" x14ac:dyDescent="0.2">
      <c r="B4165" s="3"/>
      <c r="C4165" s="3"/>
    </row>
    <row r="4166" spans="2:3" x14ac:dyDescent="0.2">
      <c r="B4166" s="3"/>
      <c r="C4166" s="3"/>
    </row>
    <row r="4167" spans="2:3" x14ac:dyDescent="0.2">
      <c r="B4167" s="3"/>
      <c r="C4167" s="3"/>
    </row>
    <row r="4168" spans="2:3" x14ac:dyDescent="0.2">
      <c r="B4168" s="3"/>
      <c r="C4168" s="3"/>
    </row>
    <row r="4169" spans="2:3" x14ac:dyDescent="0.2">
      <c r="B4169" s="3"/>
      <c r="C4169" s="3"/>
    </row>
    <row r="4170" spans="2:3" x14ac:dyDescent="0.2">
      <c r="B4170" s="3"/>
      <c r="C4170" s="3"/>
    </row>
    <row r="4171" spans="2:3" x14ac:dyDescent="0.2">
      <c r="B4171" s="3"/>
      <c r="C4171" s="3"/>
    </row>
    <row r="4172" spans="2:3" x14ac:dyDescent="0.2">
      <c r="B4172" s="3"/>
      <c r="C4172" s="3"/>
    </row>
    <row r="4173" spans="2:3" x14ac:dyDescent="0.2">
      <c r="B4173" s="3"/>
      <c r="C4173" s="3"/>
    </row>
    <row r="4174" spans="2:3" x14ac:dyDescent="0.2">
      <c r="B4174" s="3"/>
      <c r="C4174" s="3"/>
    </row>
    <row r="4175" spans="2:3" x14ac:dyDescent="0.2">
      <c r="B4175" s="3"/>
      <c r="C4175" s="3"/>
    </row>
    <row r="4176" spans="2:3" x14ac:dyDescent="0.2">
      <c r="B4176" s="3"/>
      <c r="C4176" s="3"/>
    </row>
    <row r="4177" spans="2:3" x14ac:dyDescent="0.2">
      <c r="B4177" s="3"/>
      <c r="C4177" s="3"/>
    </row>
    <row r="4178" spans="2:3" x14ac:dyDescent="0.2">
      <c r="B4178" s="3"/>
      <c r="C4178" s="3"/>
    </row>
    <row r="4179" spans="2:3" x14ac:dyDescent="0.2">
      <c r="B4179" s="3"/>
      <c r="C4179" s="3"/>
    </row>
    <row r="4180" spans="2:3" x14ac:dyDescent="0.2">
      <c r="B4180" s="3"/>
      <c r="C4180" s="3"/>
    </row>
    <row r="4181" spans="2:3" x14ac:dyDescent="0.2">
      <c r="B4181" s="3"/>
      <c r="C4181" s="3"/>
    </row>
    <row r="4182" spans="2:3" x14ac:dyDescent="0.2">
      <c r="B4182" s="3"/>
      <c r="C4182" s="3"/>
    </row>
    <row r="4183" spans="2:3" x14ac:dyDescent="0.2">
      <c r="B4183" s="3"/>
      <c r="C4183" s="3"/>
    </row>
    <row r="4184" spans="2:3" x14ac:dyDescent="0.2">
      <c r="B4184" s="3"/>
      <c r="C4184" s="3"/>
    </row>
    <row r="4185" spans="2:3" x14ac:dyDescent="0.2">
      <c r="B4185" s="3"/>
      <c r="C4185" s="3"/>
    </row>
    <row r="4186" spans="2:3" x14ac:dyDescent="0.2">
      <c r="B4186" s="3"/>
      <c r="C4186" s="3"/>
    </row>
    <row r="4187" spans="2:3" x14ac:dyDescent="0.2">
      <c r="B4187" s="3"/>
      <c r="C4187" s="3"/>
    </row>
    <row r="4188" spans="2:3" x14ac:dyDescent="0.2">
      <c r="B4188" s="3"/>
      <c r="C4188" s="3"/>
    </row>
    <row r="4189" spans="2:3" x14ac:dyDescent="0.2">
      <c r="B4189" s="3"/>
      <c r="C4189" s="3"/>
    </row>
    <row r="4190" spans="2:3" x14ac:dyDescent="0.2">
      <c r="B4190" s="3"/>
      <c r="C4190" s="3"/>
    </row>
    <row r="4191" spans="2:3" x14ac:dyDescent="0.2">
      <c r="B4191" s="3"/>
      <c r="C4191" s="3"/>
    </row>
    <row r="4192" spans="2:3" x14ac:dyDescent="0.2">
      <c r="B4192" s="3"/>
      <c r="C4192" s="3"/>
    </row>
    <row r="4193" spans="2:3" x14ac:dyDescent="0.2">
      <c r="B4193" s="3"/>
      <c r="C4193" s="3"/>
    </row>
    <row r="4194" spans="2:3" x14ac:dyDescent="0.2">
      <c r="B4194" s="3"/>
      <c r="C4194" s="3"/>
    </row>
    <row r="4195" spans="2:3" x14ac:dyDescent="0.2">
      <c r="B4195" s="3"/>
      <c r="C4195" s="3"/>
    </row>
    <row r="4196" spans="2:3" x14ac:dyDescent="0.2">
      <c r="B4196" s="3"/>
      <c r="C4196" s="3"/>
    </row>
    <row r="4197" spans="2:3" x14ac:dyDescent="0.2">
      <c r="B4197" s="3"/>
      <c r="C4197" s="3"/>
    </row>
    <row r="4198" spans="2:3" x14ac:dyDescent="0.2">
      <c r="B4198" s="3"/>
      <c r="C4198" s="3"/>
    </row>
    <row r="4199" spans="2:3" x14ac:dyDescent="0.2">
      <c r="B4199" s="3"/>
      <c r="C4199" s="3"/>
    </row>
    <row r="4200" spans="2:3" x14ac:dyDescent="0.2">
      <c r="B4200" s="3"/>
      <c r="C4200" s="3"/>
    </row>
    <row r="4201" spans="2:3" x14ac:dyDescent="0.2">
      <c r="B4201" s="3"/>
      <c r="C4201" s="3"/>
    </row>
    <row r="4202" spans="2:3" x14ac:dyDescent="0.2">
      <c r="B4202" s="3"/>
      <c r="C4202" s="3"/>
    </row>
    <row r="4203" spans="2:3" x14ac:dyDescent="0.2">
      <c r="B4203" s="3"/>
      <c r="C4203" s="3"/>
    </row>
    <row r="4204" spans="2:3" x14ac:dyDescent="0.2">
      <c r="B4204" s="3"/>
      <c r="C4204" s="3"/>
    </row>
    <row r="4205" spans="2:3" x14ac:dyDescent="0.2">
      <c r="B4205" s="3"/>
      <c r="C4205" s="3"/>
    </row>
    <row r="4206" spans="2:3" x14ac:dyDescent="0.2">
      <c r="B4206" s="3"/>
      <c r="C4206" s="3"/>
    </row>
    <row r="4207" spans="2:3" x14ac:dyDescent="0.2">
      <c r="B4207" s="3"/>
      <c r="C4207" s="3"/>
    </row>
    <row r="4208" spans="2:3" x14ac:dyDescent="0.2">
      <c r="B4208" s="3"/>
      <c r="C4208" s="3"/>
    </row>
    <row r="4209" spans="2:3" x14ac:dyDescent="0.2">
      <c r="B4209" s="3"/>
      <c r="C4209" s="3"/>
    </row>
    <row r="4210" spans="2:3" x14ac:dyDescent="0.2">
      <c r="B4210" s="3"/>
      <c r="C4210" s="3"/>
    </row>
    <row r="4211" spans="2:3" x14ac:dyDescent="0.2">
      <c r="B4211" s="3"/>
      <c r="C4211" s="3"/>
    </row>
    <row r="4212" spans="2:3" x14ac:dyDescent="0.2">
      <c r="B4212" s="3"/>
      <c r="C4212" s="3"/>
    </row>
    <row r="4213" spans="2:3" x14ac:dyDescent="0.2">
      <c r="B4213" s="3"/>
      <c r="C4213" s="3"/>
    </row>
    <row r="4214" spans="2:3" x14ac:dyDescent="0.2">
      <c r="B4214" s="3"/>
      <c r="C4214" s="3"/>
    </row>
    <row r="4215" spans="2:3" x14ac:dyDescent="0.2">
      <c r="B4215" s="3"/>
      <c r="C4215" s="3"/>
    </row>
    <row r="4216" spans="2:3" x14ac:dyDescent="0.2">
      <c r="B4216" s="3"/>
      <c r="C4216" s="3"/>
    </row>
    <row r="4217" spans="2:3" x14ac:dyDescent="0.2">
      <c r="B4217" s="3"/>
      <c r="C4217" s="3"/>
    </row>
    <row r="4218" spans="2:3" x14ac:dyDescent="0.2">
      <c r="B4218" s="3"/>
      <c r="C4218" s="3"/>
    </row>
    <row r="4219" spans="2:3" x14ac:dyDescent="0.2">
      <c r="B4219" s="3"/>
      <c r="C4219" s="3"/>
    </row>
    <row r="4220" spans="2:3" x14ac:dyDescent="0.2">
      <c r="B4220" s="3"/>
      <c r="C4220" s="3"/>
    </row>
    <row r="4221" spans="2:3" x14ac:dyDescent="0.2">
      <c r="B4221" s="3"/>
      <c r="C4221" s="3"/>
    </row>
    <row r="4222" spans="2:3" x14ac:dyDescent="0.2">
      <c r="B4222" s="3"/>
      <c r="C4222" s="3"/>
    </row>
    <row r="4223" spans="2:3" x14ac:dyDescent="0.2">
      <c r="B4223" s="3"/>
      <c r="C4223" s="3"/>
    </row>
    <row r="4224" spans="2:3" x14ac:dyDescent="0.2">
      <c r="B4224" s="3"/>
      <c r="C4224" s="3"/>
    </row>
    <row r="4225" spans="2:3" x14ac:dyDescent="0.2">
      <c r="B4225" s="3"/>
      <c r="C4225" s="3"/>
    </row>
    <row r="4226" spans="2:3" x14ac:dyDescent="0.2">
      <c r="B4226" s="3"/>
      <c r="C4226" s="3"/>
    </row>
    <row r="4227" spans="2:3" x14ac:dyDescent="0.2">
      <c r="B4227" s="3"/>
      <c r="C4227" s="3"/>
    </row>
    <row r="4228" spans="2:3" x14ac:dyDescent="0.2">
      <c r="B4228" s="3"/>
      <c r="C4228" s="3"/>
    </row>
    <row r="4229" spans="2:3" x14ac:dyDescent="0.2">
      <c r="B4229" s="3"/>
      <c r="C4229" s="3"/>
    </row>
    <row r="4230" spans="2:3" x14ac:dyDescent="0.2">
      <c r="B4230" s="3"/>
      <c r="C4230" s="3"/>
    </row>
    <row r="4231" spans="2:3" x14ac:dyDescent="0.2">
      <c r="B4231" s="3"/>
      <c r="C4231" s="3"/>
    </row>
    <row r="4232" spans="2:3" x14ac:dyDescent="0.2">
      <c r="B4232" s="3"/>
      <c r="C4232" s="3"/>
    </row>
    <row r="4233" spans="2:3" x14ac:dyDescent="0.2">
      <c r="B4233" s="3"/>
      <c r="C4233" s="3"/>
    </row>
    <row r="4234" spans="2:3" x14ac:dyDescent="0.2">
      <c r="B4234" s="3"/>
      <c r="C4234" s="3"/>
    </row>
    <row r="4235" spans="2:3" x14ac:dyDescent="0.2">
      <c r="B4235" s="3"/>
      <c r="C4235" s="3"/>
    </row>
    <row r="4236" spans="2:3" x14ac:dyDescent="0.2">
      <c r="B4236" s="3"/>
      <c r="C4236" s="3"/>
    </row>
    <row r="4237" spans="2:3" x14ac:dyDescent="0.2">
      <c r="B4237" s="3"/>
      <c r="C4237" s="3"/>
    </row>
    <row r="4238" spans="2:3" x14ac:dyDescent="0.2">
      <c r="B4238" s="3"/>
      <c r="C4238" s="3"/>
    </row>
    <row r="4239" spans="2:3" x14ac:dyDescent="0.2">
      <c r="B4239" s="3"/>
      <c r="C4239" s="3"/>
    </row>
    <row r="4240" spans="2:3" x14ac:dyDescent="0.2">
      <c r="B4240" s="3"/>
      <c r="C4240" s="3"/>
    </row>
    <row r="4241" spans="2:3" x14ac:dyDescent="0.2">
      <c r="B4241" s="3"/>
      <c r="C4241" s="3"/>
    </row>
    <row r="4242" spans="2:3" x14ac:dyDescent="0.2">
      <c r="B4242" s="3"/>
      <c r="C4242" s="3"/>
    </row>
    <row r="4243" spans="2:3" x14ac:dyDescent="0.2">
      <c r="B4243" s="3"/>
      <c r="C4243" s="3"/>
    </row>
    <row r="4244" spans="2:3" x14ac:dyDescent="0.2">
      <c r="B4244" s="3"/>
      <c r="C4244" s="3"/>
    </row>
    <row r="4245" spans="2:3" x14ac:dyDescent="0.2">
      <c r="B4245" s="3"/>
      <c r="C4245" s="3"/>
    </row>
    <row r="4246" spans="2:3" x14ac:dyDescent="0.2">
      <c r="B4246" s="3"/>
      <c r="C4246" s="3"/>
    </row>
    <row r="4247" spans="2:3" x14ac:dyDescent="0.2">
      <c r="B4247" s="3"/>
      <c r="C4247" s="3"/>
    </row>
    <row r="4248" spans="2:3" x14ac:dyDescent="0.2">
      <c r="B4248" s="3"/>
      <c r="C4248" s="3"/>
    </row>
    <row r="4249" spans="2:3" x14ac:dyDescent="0.2">
      <c r="B4249" s="3"/>
      <c r="C4249" s="3"/>
    </row>
    <row r="4250" spans="2:3" x14ac:dyDescent="0.2">
      <c r="B4250" s="3"/>
      <c r="C4250" s="3"/>
    </row>
    <row r="4251" spans="2:3" x14ac:dyDescent="0.2">
      <c r="B4251" s="3"/>
      <c r="C4251" s="3"/>
    </row>
    <row r="4252" spans="2:3" x14ac:dyDescent="0.2">
      <c r="B4252" s="3"/>
      <c r="C4252" s="3"/>
    </row>
    <row r="4253" spans="2:3" x14ac:dyDescent="0.2">
      <c r="B4253" s="3"/>
      <c r="C4253" s="3"/>
    </row>
    <row r="4254" spans="2:3" x14ac:dyDescent="0.2">
      <c r="B4254" s="3"/>
      <c r="C4254" s="3"/>
    </row>
    <row r="4255" spans="2:3" x14ac:dyDescent="0.2">
      <c r="B4255" s="3"/>
      <c r="C4255" s="3"/>
    </row>
    <row r="4256" spans="2:3" x14ac:dyDescent="0.2">
      <c r="B4256" s="3"/>
      <c r="C4256" s="3"/>
    </row>
    <row r="4257" spans="2:3" x14ac:dyDescent="0.2">
      <c r="B4257" s="3"/>
      <c r="C4257" s="3"/>
    </row>
    <row r="4258" spans="2:3" x14ac:dyDescent="0.2">
      <c r="B4258" s="3"/>
      <c r="C4258" s="3"/>
    </row>
    <row r="4259" spans="2:3" x14ac:dyDescent="0.2">
      <c r="B4259" s="3"/>
      <c r="C4259" s="3"/>
    </row>
    <row r="4260" spans="2:3" x14ac:dyDescent="0.2">
      <c r="B4260" s="3"/>
      <c r="C4260" s="3"/>
    </row>
    <row r="4261" spans="2:3" x14ac:dyDescent="0.2">
      <c r="B4261" s="3"/>
      <c r="C4261" s="3"/>
    </row>
    <row r="4262" spans="2:3" x14ac:dyDescent="0.2">
      <c r="B4262" s="3"/>
      <c r="C4262" s="3"/>
    </row>
    <row r="4263" spans="2:3" x14ac:dyDescent="0.2">
      <c r="B4263" s="3"/>
      <c r="C4263" s="3"/>
    </row>
    <row r="4264" spans="2:3" x14ac:dyDescent="0.2">
      <c r="B4264" s="3"/>
      <c r="C4264" s="3"/>
    </row>
    <row r="4265" spans="2:3" x14ac:dyDescent="0.2">
      <c r="B4265" s="3"/>
      <c r="C4265" s="3"/>
    </row>
    <row r="4266" spans="2:3" x14ac:dyDescent="0.2">
      <c r="B4266" s="3"/>
      <c r="C4266" s="3"/>
    </row>
    <row r="4267" spans="2:3" x14ac:dyDescent="0.2">
      <c r="B4267" s="3"/>
      <c r="C4267" s="3"/>
    </row>
    <row r="4268" spans="2:3" x14ac:dyDescent="0.2">
      <c r="B4268" s="3"/>
      <c r="C4268" s="3"/>
    </row>
    <row r="4269" spans="2:3" x14ac:dyDescent="0.2">
      <c r="B4269" s="3"/>
      <c r="C4269" s="3"/>
    </row>
    <row r="4270" spans="2:3" x14ac:dyDescent="0.2">
      <c r="B4270" s="3"/>
      <c r="C4270" s="3"/>
    </row>
    <row r="4271" spans="2:3" x14ac:dyDescent="0.2">
      <c r="B4271" s="3"/>
      <c r="C4271" s="3"/>
    </row>
    <row r="4272" spans="2:3" x14ac:dyDescent="0.2">
      <c r="B4272" s="3"/>
      <c r="C4272" s="3"/>
    </row>
    <row r="4273" spans="2:3" x14ac:dyDescent="0.2">
      <c r="B4273" s="3"/>
      <c r="C4273" s="3"/>
    </row>
    <row r="4274" spans="2:3" x14ac:dyDescent="0.2">
      <c r="B4274" s="3"/>
      <c r="C4274" s="3"/>
    </row>
    <row r="4275" spans="2:3" x14ac:dyDescent="0.2">
      <c r="B4275" s="3"/>
      <c r="C4275" s="3"/>
    </row>
    <row r="4276" spans="2:3" x14ac:dyDescent="0.2">
      <c r="B4276" s="3"/>
      <c r="C4276" s="3"/>
    </row>
    <row r="4277" spans="2:3" x14ac:dyDescent="0.2">
      <c r="B4277" s="3"/>
      <c r="C4277" s="3"/>
    </row>
    <row r="4278" spans="2:3" x14ac:dyDescent="0.2">
      <c r="B4278" s="3"/>
      <c r="C4278" s="3"/>
    </row>
    <row r="4279" spans="2:3" x14ac:dyDescent="0.2">
      <c r="B4279" s="3"/>
      <c r="C4279" s="3"/>
    </row>
    <row r="4280" spans="2:3" x14ac:dyDescent="0.2">
      <c r="B4280" s="3"/>
      <c r="C4280" s="3"/>
    </row>
    <row r="4281" spans="2:3" x14ac:dyDescent="0.2">
      <c r="B4281" s="3"/>
      <c r="C4281" s="3"/>
    </row>
    <row r="4282" spans="2:3" x14ac:dyDescent="0.2">
      <c r="B4282" s="3"/>
      <c r="C4282" s="3"/>
    </row>
    <row r="4283" spans="2:3" x14ac:dyDescent="0.2">
      <c r="B4283" s="3"/>
      <c r="C4283" s="3"/>
    </row>
    <row r="4284" spans="2:3" x14ac:dyDescent="0.2">
      <c r="B4284" s="3"/>
      <c r="C4284" s="3"/>
    </row>
    <row r="4285" spans="2:3" x14ac:dyDescent="0.2">
      <c r="B4285" s="3"/>
      <c r="C4285" s="3"/>
    </row>
    <row r="4286" spans="2:3" x14ac:dyDescent="0.2">
      <c r="B4286" s="3"/>
      <c r="C4286" s="3"/>
    </row>
    <row r="4287" spans="2:3" x14ac:dyDescent="0.2">
      <c r="B4287" s="3"/>
      <c r="C4287" s="3"/>
    </row>
    <row r="4288" spans="2:3" x14ac:dyDescent="0.2">
      <c r="B4288" s="3"/>
      <c r="C4288" s="3"/>
    </row>
    <row r="4289" spans="2:3" x14ac:dyDescent="0.2">
      <c r="B4289" s="3"/>
      <c r="C4289" s="3"/>
    </row>
    <row r="4290" spans="2:3" x14ac:dyDescent="0.2">
      <c r="B4290" s="3"/>
      <c r="C4290" s="3"/>
    </row>
    <row r="4291" spans="2:3" x14ac:dyDescent="0.2">
      <c r="B4291" s="3"/>
      <c r="C4291" s="3"/>
    </row>
    <row r="4292" spans="2:3" x14ac:dyDescent="0.2">
      <c r="B4292" s="3"/>
      <c r="C4292" s="3"/>
    </row>
    <row r="4293" spans="2:3" x14ac:dyDescent="0.2">
      <c r="B4293" s="3"/>
      <c r="C4293" s="3"/>
    </row>
    <row r="4294" spans="2:3" x14ac:dyDescent="0.2">
      <c r="B4294" s="3"/>
      <c r="C4294" s="3"/>
    </row>
    <row r="4295" spans="2:3" x14ac:dyDescent="0.2">
      <c r="B4295" s="3"/>
      <c r="C4295" s="3"/>
    </row>
    <row r="4296" spans="2:3" x14ac:dyDescent="0.2">
      <c r="B4296" s="3"/>
      <c r="C4296" s="3"/>
    </row>
    <row r="4297" spans="2:3" x14ac:dyDescent="0.2">
      <c r="B4297" s="3"/>
      <c r="C4297" s="3"/>
    </row>
    <row r="4298" spans="2:3" x14ac:dyDescent="0.2">
      <c r="B4298" s="3"/>
      <c r="C4298" s="3"/>
    </row>
    <row r="4299" spans="2:3" x14ac:dyDescent="0.2">
      <c r="B4299" s="3"/>
      <c r="C4299" s="3"/>
    </row>
    <row r="4300" spans="2:3" x14ac:dyDescent="0.2">
      <c r="B4300" s="3"/>
      <c r="C4300" s="3"/>
    </row>
    <row r="4301" spans="2:3" x14ac:dyDescent="0.2">
      <c r="B4301" s="3"/>
      <c r="C4301" s="3"/>
    </row>
    <row r="4302" spans="2:3" x14ac:dyDescent="0.2">
      <c r="B4302" s="3"/>
      <c r="C4302" s="3"/>
    </row>
    <row r="4303" spans="2:3" x14ac:dyDescent="0.2">
      <c r="B4303" s="3"/>
      <c r="C4303" s="3"/>
    </row>
    <row r="4304" spans="2:3" x14ac:dyDescent="0.2">
      <c r="B4304" s="3"/>
      <c r="C4304" s="3"/>
    </row>
    <row r="4305" spans="2:3" x14ac:dyDescent="0.2">
      <c r="B4305" s="3"/>
      <c r="C4305" s="3"/>
    </row>
    <row r="4306" spans="2:3" x14ac:dyDescent="0.2">
      <c r="B4306" s="3"/>
      <c r="C4306" s="3"/>
    </row>
    <row r="4307" spans="2:3" x14ac:dyDescent="0.2">
      <c r="B4307" s="3"/>
      <c r="C4307" s="3"/>
    </row>
    <row r="4308" spans="2:3" x14ac:dyDescent="0.2">
      <c r="B4308" s="3"/>
      <c r="C4308" s="3"/>
    </row>
    <row r="4309" spans="2:3" x14ac:dyDescent="0.2">
      <c r="B4309" s="3"/>
      <c r="C4309" s="3"/>
    </row>
    <row r="4310" spans="2:3" x14ac:dyDescent="0.2">
      <c r="B4310" s="3"/>
      <c r="C4310" s="3"/>
    </row>
    <row r="4311" spans="2:3" x14ac:dyDescent="0.2">
      <c r="B4311" s="3"/>
      <c r="C4311" s="3"/>
    </row>
    <row r="4312" spans="2:3" x14ac:dyDescent="0.2">
      <c r="B4312" s="3"/>
      <c r="C4312" s="3"/>
    </row>
    <row r="4313" spans="2:3" x14ac:dyDescent="0.2">
      <c r="B4313" s="3"/>
      <c r="C4313" s="3"/>
    </row>
    <row r="4314" spans="2:3" x14ac:dyDescent="0.2">
      <c r="B4314" s="3"/>
      <c r="C4314" s="3"/>
    </row>
    <row r="4315" spans="2:3" x14ac:dyDescent="0.2">
      <c r="B4315" s="3"/>
      <c r="C4315" s="3"/>
    </row>
    <row r="4316" spans="2:3" x14ac:dyDescent="0.2">
      <c r="B4316" s="3"/>
      <c r="C4316" s="3"/>
    </row>
    <row r="4317" spans="2:3" x14ac:dyDescent="0.2">
      <c r="B4317" s="3"/>
      <c r="C4317" s="3"/>
    </row>
    <row r="4318" spans="2:3" x14ac:dyDescent="0.2">
      <c r="B4318" s="3"/>
      <c r="C4318" s="3"/>
    </row>
    <row r="4319" spans="2:3" x14ac:dyDescent="0.2">
      <c r="B4319" s="3"/>
      <c r="C4319" s="3"/>
    </row>
    <row r="4320" spans="2:3" x14ac:dyDescent="0.2">
      <c r="B4320" s="3"/>
      <c r="C4320" s="3"/>
    </row>
    <row r="4321" spans="2:3" x14ac:dyDescent="0.2">
      <c r="B4321" s="3"/>
      <c r="C4321" s="3"/>
    </row>
    <row r="4322" spans="2:3" x14ac:dyDescent="0.2">
      <c r="B4322" s="3"/>
      <c r="C4322" s="3"/>
    </row>
    <row r="4323" spans="2:3" x14ac:dyDescent="0.2">
      <c r="B4323" s="3"/>
      <c r="C4323" s="3"/>
    </row>
    <row r="4324" spans="2:3" x14ac:dyDescent="0.2">
      <c r="B4324" s="3"/>
      <c r="C4324" s="3"/>
    </row>
    <row r="4325" spans="2:3" x14ac:dyDescent="0.2">
      <c r="B4325" s="3"/>
      <c r="C4325" s="3"/>
    </row>
    <row r="4326" spans="2:3" x14ac:dyDescent="0.2">
      <c r="B4326" s="3"/>
      <c r="C4326" s="3"/>
    </row>
    <row r="4327" spans="2:3" x14ac:dyDescent="0.2">
      <c r="B4327" s="3"/>
      <c r="C4327" s="3"/>
    </row>
    <row r="4328" spans="2:3" x14ac:dyDescent="0.2">
      <c r="B4328" s="3"/>
      <c r="C4328" s="3"/>
    </row>
    <row r="4329" spans="2:3" x14ac:dyDescent="0.2">
      <c r="B4329" s="3"/>
      <c r="C4329" s="3"/>
    </row>
    <row r="4330" spans="2:3" x14ac:dyDescent="0.2">
      <c r="B4330" s="3"/>
      <c r="C4330" s="3"/>
    </row>
    <row r="4331" spans="2:3" x14ac:dyDescent="0.2">
      <c r="B4331" s="3"/>
      <c r="C4331" s="3"/>
    </row>
    <row r="4332" spans="2:3" x14ac:dyDescent="0.2">
      <c r="B4332" s="3"/>
      <c r="C4332" s="3"/>
    </row>
    <row r="4333" spans="2:3" x14ac:dyDescent="0.2">
      <c r="B4333" s="3"/>
      <c r="C4333" s="3"/>
    </row>
    <row r="4334" spans="2:3" x14ac:dyDescent="0.2">
      <c r="B4334" s="3"/>
      <c r="C4334" s="3"/>
    </row>
    <row r="4335" spans="2:3" x14ac:dyDescent="0.2">
      <c r="B4335" s="3"/>
      <c r="C4335" s="3"/>
    </row>
    <row r="4336" spans="2:3" x14ac:dyDescent="0.2">
      <c r="B4336" s="3"/>
      <c r="C4336" s="3"/>
    </row>
    <row r="4337" spans="2:3" x14ac:dyDescent="0.2">
      <c r="B4337" s="3"/>
      <c r="C4337" s="3"/>
    </row>
    <row r="4338" spans="2:3" x14ac:dyDescent="0.2">
      <c r="B4338" s="3"/>
      <c r="C4338" s="3"/>
    </row>
    <row r="4339" spans="2:3" x14ac:dyDescent="0.2">
      <c r="B4339" s="3"/>
      <c r="C4339" s="3"/>
    </row>
    <row r="4340" spans="2:3" x14ac:dyDescent="0.2">
      <c r="B4340" s="3"/>
      <c r="C4340" s="3"/>
    </row>
    <row r="4341" spans="2:3" x14ac:dyDescent="0.2">
      <c r="B4341" s="3"/>
      <c r="C4341" s="3"/>
    </row>
    <row r="4342" spans="2:3" x14ac:dyDescent="0.2">
      <c r="B4342" s="3"/>
      <c r="C4342" s="3"/>
    </row>
    <row r="4343" spans="2:3" x14ac:dyDescent="0.2">
      <c r="B4343" s="3"/>
      <c r="C4343" s="3"/>
    </row>
    <row r="4344" spans="2:3" x14ac:dyDescent="0.2">
      <c r="B4344" s="3"/>
      <c r="C4344" s="3"/>
    </row>
    <row r="4345" spans="2:3" x14ac:dyDescent="0.2">
      <c r="B4345" s="3"/>
      <c r="C4345" s="3"/>
    </row>
    <row r="4346" spans="2:3" x14ac:dyDescent="0.2">
      <c r="B4346" s="3"/>
      <c r="C4346" s="3"/>
    </row>
    <row r="4347" spans="2:3" x14ac:dyDescent="0.2">
      <c r="B4347" s="3"/>
      <c r="C4347" s="3"/>
    </row>
    <row r="4348" spans="2:3" x14ac:dyDescent="0.2">
      <c r="B4348" s="3"/>
      <c r="C4348" s="3"/>
    </row>
    <row r="4349" spans="2:3" x14ac:dyDescent="0.2">
      <c r="B4349" s="3"/>
      <c r="C4349" s="3"/>
    </row>
    <row r="4350" spans="2:3" x14ac:dyDescent="0.2">
      <c r="B4350" s="3"/>
      <c r="C4350" s="3"/>
    </row>
    <row r="4351" spans="2:3" x14ac:dyDescent="0.2">
      <c r="B4351" s="3"/>
      <c r="C4351" s="3"/>
    </row>
    <row r="4352" spans="2:3" x14ac:dyDescent="0.2">
      <c r="B4352" s="3"/>
      <c r="C4352" s="3"/>
    </row>
    <row r="4353" spans="2:3" x14ac:dyDescent="0.2">
      <c r="B4353" s="3"/>
      <c r="C4353" s="3"/>
    </row>
    <row r="4354" spans="2:3" x14ac:dyDescent="0.2">
      <c r="B4354" s="3"/>
      <c r="C4354" s="3"/>
    </row>
    <row r="4355" spans="2:3" x14ac:dyDescent="0.2">
      <c r="B4355" s="3"/>
      <c r="C4355" s="3"/>
    </row>
    <row r="4356" spans="2:3" x14ac:dyDescent="0.2">
      <c r="B4356" s="3"/>
      <c r="C4356" s="3"/>
    </row>
    <row r="4357" spans="2:3" x14ac:dyDescent="0.2">
      <c r="B4357" s="3"/>
      <c r="C4357" s="3"/>
    </row>
    <row r="4358" spans="2:3" x14ac:dyDescent="0.2">
      <c r="B4358" s="3"/>
      <c r="C4358" s="3"/>
    </row>
    <row r="4359" spans="2:3" x14ac:dyDescent="0.2">
      <c r="B4359" s="3"/>
      <c r="C4359" s="3"/>
    </row>
    <row r="4360" spans="2:3" x14ac:dyDescent="0.2">
      <c r="B4360" s="3"/>
      <c r="C4360" s="3"/>
    </row>
    <row r="4361" spans="2:3" x14ac:dyDescent="0.2">
      <c r="B4361" s="3"/>
      <c r="C4361" s="3"/>
    </row>
    <row r="4362" spans="2:3" x14ac:dyDescent="0.2">
      <c r="B4362" s="3"/>
      <c r="C4362" s="3"/>
    </row>
    <row r="4363" spans="2:3" x14ac:dyDescent="0.2">
      <c r="B4363" s="3"/>
      <c r="C4363" s="3"/>
    </row>
    <row r="4364" spans="2:3" x14ac:dyDescent="0.2">
      <c r="B4364" s="3"/>
      <c r="C4364" s="3"/>
    </row>
    <row r="4365" spans="2:3" x14ac:dyDescent="0.2">
      <c r="B4365" s="3"/>
      <c r="C4365" s="3"/>
    </row>
    <row r="4366" spans="2:3" x14ac:dyDescent="0.2">
      <c r="B4366" s="3"/>
      <c r="C4366" s="3"/>
    </row>
    <row r="4367" spans="2:3" x14ac:dyDescent="0.2">
      <c r="B4367" s="3"/>
      <c r="C4367" s="3"/>
    </row>
    <row r="4368" spans="2:3" x14ac:dyDescent="0.2">
      <c r="B4368" s="3"/>
      <c r="C4368" s="3"/>
    </row>
    <row r="4369" spans="2:3" x14ac:dyDescent="0.2">
      <c r="B4369" s="3"/>
      <c r="C4369" s="3"/>
    </row>
    <row r="4370" spans="2:3" x14ac:dyDescent="0.2">
      <c r="B4370" s="3"/>
      <c r="C4370" s="3"/>
    </row>
    <row r="4371" spans="2:3" x14ac:dyDescent="0.2">
      <c r="B4371" s="3"/>
      <c r="C4371" s="3"/>
    </row>
    <row r="4372" spans="2:3" x14ac:dyDescent="0.2">
      <c r="B4372" s="3"/>
      <c r="C4372" s="3"/>
    </row>
    <row r="4373" spans="2:3" x14ac:dyDescent="0.2">
      <c r="B4373" s="3"/>
      <c r="C4373" s="3"/>
    </row>
    <row r="4374" spans="2:3" x14ac:dyDescent="0.2">
      <c r="B4374" s="3"/>
      <c r="C4374" s="3"/>
    </row>
    <row r="4375" spans="2:3" x14ac:dyDescent="0.2">
      <c r="B4375" s="3"/>
      <c r="C4375" s="3"/>
    </row>
    <row r="4376" spans="2:3" x14ac:dyDescent="0.2">
      <c r="B4376" s="3"/>
      <c r="C4376" s="3"/>
    </row>
    <row r="4377" spans="2:3" x14ac:dyDescent="0.2">
      <c r="B4377" s="3"/>
      <c r="C4377" s="3"/>
    </row>
    <row r="4378" spans="2:3" x14ac:dyDescent="0.2">
      <c r="B4378" s="3"/>
      <c r="C4378" s="3"/>
    </row>
    <row r="4379" spans="2:3" x14ac:dyDescent="0.2">
      <c r="B4379" s="3"/>
      <c r="C4379" s="3"/>
    </row>
    <row r="4380" spans="2:3" x14ac:dyDescent="0.2">
      <c r="B4380" s="3"/>
      <c r="C4380" s="3"/>
    </row>
    <row r="4381" spans="2:3" x14ac:dyDescent="0.2">
      <c r="B4381" s="3"/>
      <c r="C4381" s="3"/>
    </row>
    <row r="4382" spans="2:3" x14ac:dyDescent="0.2">
      <c r="B4382" s="3"/>
      <c r="C4382" s="3"/>
    </row>
    <row r="4383" spans="2:3" x14ac:dyDescent="0.2">
      <c r="B4383" s="3"/>
      <c r="C4383" s="3"/>
    </row>
    <row r="4384" spans="2:3" x14ac:dyDescent="0.2">
      <c r="B4384" s="3"/>
      <c r="C4384" s="3"/>
    </row>
    <row r="4385" spans="2:3" x14ac:dyDescent="0.2">
      <c r="B4385" s="3"/>
      <c r="C4385" s="3"/>
    </row>
    <row r="4386" spans="2:3" x14ac:dyDescent="0.2">
      <c r="B4386" s="3"/>
      <c r="C4386" s="3"/>
    </row>
    <row r="4387" spans="2:3" x14ac:dyDescent="0.2">
      <c r="B4387" s="3"/>
      <c r="C4387" s="3"/>
    </row>
    <row r="4388" spans="2:3" x14ac:dyDescent="0.2">
      <c r="B4388" s="3"/>
      <c r="C4388" s="3"/>
    </row>
    <row r="4389" spans="2:3" x14ac:dyDescent="0.2">
      <c r="B4389" s="3"/>
      <c r="C4389" s="3"/>
    </row>
    <row r="4390" spans="2:3" x14ac:dyDescent="0.2">
      <c r="B4390" s="3"/>
      <c r="C4390" s="3"/>
    </row>
    <row r="4391" spans="2:3" x14ac:dyDescent="0.2">
      <c r="B4391" s="3"/>
      <c r="C4391" s="3"/>
    </row>
    <row r="4392" spans="2:3" x14ac:dyDescent="0.2">
      <c r="B4392" s="3"/>
      <c r="C4392" s="3"/>
    </row>
    <row r="4393" spans="2:3" x14ac:dyDescent="0.2">
      <c r="B4393" s="3"/>
      <c r="C4393" s="3"/>
    </row>
    <row r="4394" spans="2:3" x14ac:dyDescent="0.2">
      <c r="B4394" s="3"/>
      <c r="C4394" s="3"/>
    </row>
    <row r="4395" spans="2:3" x14ac:dyDescent="0.2">
      <c r="B4395" s="3"/>
      <c r="C4395" s="3"/>
    </row>
    <row r="4396" spans="2:3" x14ac:dyDescent="0.2">
      <c r="B4396" s="3"/>
      <c r="C4396" s="3"/>
    </row>
    <row r="4397" spans="2:3" x14ac:dyDescent="0.2">
      <c r="B4397" s="3"/>
      <c r="C4397" s="3"/>
    </row>
    <row r="4398" spans="2:3" x14ac:dyDescent="0.2">
      <c r="B4398" s="3"/>
      <c r="C4398" s="3"/>
    </row>
    <row r="4399" spans="2:3" x14ac:dyDescent="0.2">
      <c r="B4399" s="3"/>
      <c r="C4399" s="3"/>
    </row>
    <row r="4400" spans="2:3" x14ac:dyDescent="0.2">
      <c r="B4400" s="3"/>
      <c r="C4400" s="3"/>
    </row>
    <row r="4401" spans="2:3" x14ac:dyDescent="0.2">
      <c r="B4401" s="3"/>
      <c r="C4401" s="3"/>
    </row>
    <row r="4402" spans="2:3" x14ac:dyDescent="0.2">
      <c r="B4402" s="3"/>
      <c r="C4402" s="3"/>
    </row>
    <row r="4403" spans="2:3" x14ac:dyDescent="0.2">
      <c r="B4403" s="3"/>
      <c r="C4403" s="3"/>
    </row>
    <row r="4404" spans="2:3" x14ac:dyDescent="0.2">
      <c r="B4404" s="3"/>
      <c r="C4404" s="3"/>
    </row>
    <row r="4405" spans="2:3" x14ac:dyDescent="0.2">
      <c r="B4405" s="3"/>
      <c r="C4405" s="3"/>
    </row>
    <row r="4406" spans="2:3" x14ac:dyDescent="0.2">
      <c r="B4406" s="3"/>
      <c r="C4406" s="3"/>
    </row>
    <row r="4407" spans="2:3" x14ac:dyDescent="0.2">
      <c r="B4407" s="3"/>
      <c r="C4407" s="3"/>
    </row>
    <row r="4408" spans="2:3" x14ac:dyDescent="0.2">
      <c r="B4408" s="3"/>
      <c r="C4408" s="3"/>
    </row>
    <row r="4409" spans="2:3" x14ac:dyDescent="0.2">
      <c r="B4409" s="3"/>
      <c r="C4409" s="3"/>
    </row>
    <row r="4410" spans="2:3" x14ac:dyDescent="0.2">
      <c r="B4410" s="3"/>
      <c r="C4410" s="3"/>
    </row>
    <row r="4411" spans="2:3" x14ac:dyDescent="0.2">
      <c r="B4411" s="3"/>
      <c r="C4411" s="3"/>
    </row>
    <row r="4412" spans="2:3" x14ac:dyDescent="0.2">
      <c r="B4412" s="3"/>
      <c r="C4412" s="3"/>
    </row>
    <row r="4413" spans="2:3" x14ac:dyDescent="0.2">
      <c r="B4413" s="3"/>
      <c r="C4413" s="3"/>
    </row>
    <row r="4414" spans="2:3" x14ac:dyDescent="0.2">
      <c r="B4414" s="3"/>
      <c r="C4414" s="3"/>
    </row>
    <row r="4415" spans="2:3" x14ac:dyDescent="0.2">
      <c r="B4415" s="3"/>
      <c r="C4415" s="3"/>
    </row>
    <row r="4416" spans="2:3" x14ac:dyDescent="0.2">
      <c r="B4416" s="3"/>
      <c r="C4416" s="3"/>
    </row>
    <row r="4417" spans="2:3" x14ac:dyDescent="0.2">
      <c r="B4417" s="3"/>
      <c r="C4417" s="3"/>
    </row>
    <row r="4418" spans="2:3" x14ac:dyDescent="0.2">
      <c r="B4418" s="3"/>
      <c r="C4418" s="3"/>
    </row>
    <row r="4419" spans="2:3" x14ac:dyDescent="0.2">
      <c r="B4419" s="3"/>
      <c r="C4419" s="3"/>
    </row>
    <row r="4420" spans="2:3" x14ac:dyDescent="0.2">
      <c r="B4420" s="3"/>
      <c r="C4420" s="3"/>
    </row>
    <row r="4421" spans="2:3" x14ac:dyDescent="0.2">
      <c r="B4421" s="3"/>
      <c r="C4421" s="3"/>
    </row>
    <row r="4422" spans="2:3" x14ac:dyDescent="0.2">
      <c r="B4422" s="3"/>
      <c r="C4422" s="3"/>
    </row>
    <row r="4423" spans="2:3" x14ac:dyDescent="0.2">
      <c r="B4423" s="3"/>
      <c r="C4423" s="3"/>
    </row>
    <row r="4424" spans="2:3" x14ac:dyDescent="0.2">
      <c r="B4424" s="3"/>
      <c r="C4424" s="3"/>
    </row>
    <row r="4425" spans="2:3" x14ac:dyDescent="0.2">
      <c r="B4425" s="3"/>
      <c r="C4425" s="3"/>
    </row>
    <row r="4426" spans="2:3" x14ac:dyDescent="0.2">
      <c r="B4426" s="3"/>
      <c r="C4426" s="3"/>
    </row>
    <row r="4427" spans="2:3" x14ac:dyDescent="0.2">
      <c r="B4427" s="3"/>
      <c r="C4427" s="3"/>
    </row>
    <row r="4428" spans="2:3" x14ac:dyDescent="0.2">
      <c r="B4428" s="3"/>
      <c r="C4428" s="3"/>
    </row>
    <row r="4429" spans="2:3" x14ac:dyDescent="0.2">
      <c r="B4429" s="3"/>
      <c r="C4429" s="3"/>
    </row>
    <row r="4430" spans="2:3" x14ac:dyDescent="0.2">
      <c r="B4430" s="3"/>
      <c r="C4430" s="3"/>
    </row>
    <row r="4431" spans="2:3" x14ac:dyDescent="0.2">
      <c r="B4431" s="3"/>
      <c r="C4431" s="3"/>
    </row>
    <row r="4432" spans="2:3" x14ac:dyDescent="0.2">
      <c r="B4432" s="3"/>
      <c r="C4432" s="3"/>
    </row>
    <row r="4433" spans="2:3" x14ac:dyDescent="0.2">
      <c r="B4433" s="3"/>
      <c r="C4433" s="3"/>
    </row>
    <row r="4434" spans="2:3" x14ac:dyDescent="0.2">
      <c r="B4434" s="3"/>
      <c r="C4434" s="3"/>
    </row>
    <row r="4435" spans="2:3" x14ac:dyDescent="0.2">
      <c r="B4435" s="3"/>
      <c r="C4435" s="3"/>
    </row>
    <row r="4436" spans="2:3" x14ac:dyDescent="0.2">
      <c r="B4436" s="3"/>
      <c r="C4436" s="3"/>
    </row>
    <row r="4437" spans="2:3" x14ac:dyDescent="0.2">
      <c r="B4437" s="3"/>
      <c r="C4437" s="3"/>
    </row>
    <row r="4438" spans="2:3" x14ac:dyDescent="0.2">
      <c r="B4438" s="3"/>
      <c r="C4438" s="3"/>
    </row>
    <row r="4439" spans="2:3" x14ac:dyDescent="0.2">
      <c r="B4439" s="3"/>
      <c r="C4439" s="3"/>
    </row>
    <row r="4440" spans="2:3" x14ac:dyDescent="0.2">
      <c r="B4440" s="3"/>
      <c r="C4440" s="3"/>
    </row>
    <row r="4441" spans="2:3" x14ac:dyDescent="0.2">
      <c r="B4441" s="3"/>
      <c r="C4441" s="3"/>
    </row>
    <row r="4442" spans="2:3" x14ac:dyDescent="0.2">
      <c r="B4442" s="3"/>
      <c r="C4442" s="3"/>
    </row>
    <row r="4443" spans="2:3" x14ac:dyDescent="0.2">
      <c r="B4443" s="3"/>
      <c r="C4443" s="3"/>
    </row>
    <row r="4444" spans="2:3" x14ac:dyDescent="0.2">
      <c r="B4444" s="3"/>
      <c r="C4444" s="3"/>
    </row>
    <row r="4445" spans="2:3" x14ac:dyDescent="0.2">
      <c r="B4445" s="3"/>
      <c r="C4445" s="3"/>
    </row>
    <row r="4446" spans="2:3" x14ac:dyDescent="0.2">
      <c r="B4446" s="3"/>
      <c r="C4446" s="3"/>
    </row>
    <row r="4447" spans="2:3" x14ac:dyDescent="0.2">
      <c r="B4447" s="3"/>
      <c r="C4447" s="3"/>
    </row>
    <row r="4448" spans="2:3" x14ac:dyDescent="0.2">
      <c r="B4448" s="3"/>
      <c r="C4448" s="3"/>
    </row>
    <row r="4449" spans="2:3" x14ac:dyDescent="0.2">
      <c r="B4449" s="3"/>
      <c r="C4449" s="3"/>
    </row>
    <row r="4450" spans="2:3" x14ac:dyDescent="0.2">
      <c r="B4450" s="3"/>
      <c r="C4450" s="3"/>
    </row>
    <row r="4451" spans="2:3" x14ac:dyDescent="0.2">
      <c r="B4451" s="3"/>
      <c r="C4451" s="3"/>
    </row>
    <row r="4452" spans="2:3" x14ac:dyDescent="0.2">
      <c r="B4452" s="3"/>
      <c r="C4452" s="3"/>
    </row>
    <row r="4453" spans="2:3" x14ac:dyDescent="0.2">
      <c r="B4453" s="3"/>
      <c r="C4453" s="3"/>
    </row>
    <row r="4454" spans="2:3" x14ac:dyDescent="0.2">
      <c r="B4454" s="3"/>
      <c r="C4454" s="3"/>
    </row>
    <row r="4455" spans="2:3" x14ac:dyDescent="0.2">
      <c r="B4455" s="3"/>
      <c r="C4455" s="3"/>
    </row>
    <row r="4456" spans="2:3" x14ac:dyDescent="0.2">
      <c r="B4456" s="3"/>
      <c r="C4456" s="3"/>
    </row>
    <row r="4457" spans="2:3" x14ac:dyDescent="0.2">
      <c r="B4457" s="3"/>
      <c r="C4457" s="3"/>
    </row>
    <row r="4458" spans="2:3" x14ac:dyDescent="0.2">
      <c r="B4458" s="3"/>
      <c r="C4458" s="3"/>
    </row>
    <row r="4459" spans="2:3" x14ac:dyDescent="0.2">
      <c r="B4459" s="3"/>
      <c r="C4459" s="3"/>
    </row>
    <row r="4460" spans="2:3" x14ac:dyDescent="0.2">
      <c r="B4460" s="3"/>
      <c r="C4460" s="3"/>
    </row>
    <row r="4461" spans="2:3" x14ac:dyDescent="0.2">
      <c r="B4461" s="3"/>
      <c r="C4461" s="3"/>
    </row>
    <row r="4462" spans="2:3" x14ac:dyDescent="0.2">
      <c r="B4462" s="3"/>
      <c r="C4462" s="3"/>
    </row>
    <row r="4463" spans="2:3" x14ac:dyDescent="0.2">
      <c r="B4463" s="3"/>
      <c r="C4463" s="3"/>
    </row>
    <row r="4464" spans="2:3" x14ac:dyDescent="0.2">
      <c r="B4464" s="3"/>
      <c r="C4464" s="3"/>
    </row>
    <row r="4465" spans="2:3" x14ac:dyDescent="0.2">
      <c r="B4465" s="3"/>
      <c r="C4465" s="3"/>
    </row>
    <row r="4466" spans="2:3" x14ac:dyDescent="0.2">
      <c r="B4466" s="3"/>
      <c r="C4466" s="3"/>
    </row>
    <row r="4467" spans="2:3" x14ac:dyDescent="0.2">
      <c r="B4467" s="3"/>
      <c r="C4467" s="3"/>
    </row>
    <row r="4468" spans="2:3" x14ac:dyDescent="0.2">
      <c r="B4468" s="3"/>
      <c r="C4468" s="3"/>
    </row>
    <row r="4469" spans="2:3" x14ac:dyDescent="0.2">
      <c r="B4469" s="3"/>
      <c r="C4469" s="3"/>
    </row>
    <row r="4470" spans="2:3" x14ac:dyDescent="0.2">
      <c r="B4470" s="3"/>
      <c r="C4470" s="3"/>
    </row>
    <row r="4471" spans="2:3" x14ac:dyDescent="0.2">
      <c r="B4471" s="3"/>
      <c r="C4471" s="3"/>
    </row>
    <row r="4472" spans="2:3" x14ac:dyDescent="0.2">
      <c r="B4472" s="3"/>
      <c r="C4472" s="3"/>
    </row>
    <row r="4473" spans="2:3" x14ac:dyDescent="0.2">
      <c r="B4473" s="3"/>
      <c r="C4473" s="3"/>
    </row>
    <row r="4474" spans="2:3" x14ac:dyDescent="0.2">
      <c r="B4474" s="3"/>
      <c r="C4474" s="3"/>
    </row>
    <row r="4475" spans="2:3" x14ac:dyDescent="0.2">
      <c r="B4475" s="3"/>
      <c r="C4475" s="3"/>
    </row>
    <row r="4476" spans="2:3" x14ac:dyDescent="0.2">
      <c r="B4476" s="3"/>
      <c r="C4476" s="3"/>
    </row>
    <row r="4477" spans="2:3" x14ac:dyDescent="0.2">
      <c r="B4477" s="3"/>
      <c r="C4477" s="3"/>
    </row>
    <row r="4478" spans="2:3" x14ac:dyDescent="0.2">
      <c r="B4478" s="3"/>
      <c r="C4478" s="3"/>
    </row>
    <row r="4479" spans="2:3" x14ac:dyDescent="0.2">
      <c r="B4479" s="3"/>
      <c r="C4479" s="3"/>
    </row>
    <row r="4480" spans="2:3" x14ac:dyDescent="0.2">
      <c r="B4480" s="3"/>
      <c r="C4480" s="3"/>
    </row>
    <row r="4481" spans="2:3" x14ac:dyDescent="0.2">
      <c r="B4481" s="3"/>
      <c r="C4481" s="3"/>
    </row>
    <row r="4482" spans="2:3" x14ac:dyDescent="0.2">
      <c r="B4482" s="3"/>
      <c r="C4482" s="3"/>
    </row>
    <row r="4483" spans="2:3" x14ac:dyDescent="0.2">
      <c r="B4483" s="3"/>
      <c r="C4483" s="3"/>
    </row>
    <row r="4484" spans="2:3" x14ac:dyDescent="0.2">
      <c r="B4484" s="3"/>
      <c r="C4484" s="3"/>
    </row>
    <row r="4485" spans="2:3" x14ac:dyDescent="0.2">
      <c r="B4485" s="3"/>
      <c r="C4485" s="3"/>
    </row>
    <row r="4486" spans="2:3" x14ac:dyDescent="0.2">
      <c r="B4486" s="3"/>
      <c r="C4486" s="3"/>
    </row>
    <row r="4487" spans="2:3" x14ac:dyDescent="0.2">
      <c r="B4487" s="3"/>
      <c r="C4487" s="3"/>
    </row>
    <row r="4488" spans="2:3" x14ac:dyDescent="0.2">
      <c r="B4488" s="3"/>
      <c r="C4488" s="3"/>
    </row>
    <row r="4489" spans="2:3" x14ac:dyDescent="0.2">
      <c r="B4489" s="3"/>
      <c r="C4489" s="3"/>
    </row>
    <row r="4490" spans="2:3" x14ac:dyDescent="0.2">
      <c r="B4490" s="3"/>
      <c r="C4490" s="3"/>
    </row>
    <row r="4491" spans="2:3" x14ac:dyDescent="0.2">
      <c r="B4491" s="3"/>
      <c r="C4491" s="3"/>
    </row>
    <row r="4492" spans="2:3" x14ac:dyDescent="0.2">
      <c r="B4492" s="3"/>
      <c r="C4492" s="3"/>
    </row>
    <row r="4493" spans="2:3" x14ac:dyDescent="0.2">
      <c r="B4493" s="3"/>
      <c r="C4493" s="3"/>
    </row>
    <row r="4494" spans="2:3" x14ac:dyDescent="0.2">
      <c r="B4494" s="3"/>
      <c r="C4494" s="3"/>
    </row>
    <row r="4495" spans="2:3" x14ac:dyDescent="0.2">
      <c r="B4495" s="3"/>
      <c r="C4495" s="3"/>
    </row>
    <row r="4496" spans="2:3" x14ac:dyDescent="0.2">
      <c r="B4496" s="3"/>
      <c r="C4496" s="3"/>
    </row>
    <row r="4497" spans="2:3" x14ac:dyDescent="0.2">
      <c r="B4497" s="3"/>
      <c r="C4497" s="3"/>
    </row>
    <row r="4498" spans="2:3" x14ac:dyDescent="0.2">
      <c r="B4498" s="3"/>
      <c r="C4498" s="3"/>
    </row>
    <row r="4499" spans="2:3" x14ac:dyDescent="0.2">
      <c r="B4499" s="3"/>
      <c r="C4499" s="3"/>
    </row>
    <row r="4500" spans="2:3" x14ac:dyDescent="0.2">
      <c r="B4500" s="3"/>
      <c r="C4500" s="3"/>
    </row>
    <row r="4501" spans="2:3" x14ac:dyDescent="0.2">
      <c r="B4501" s="3"/>
      <c r="C4501" s="3"/>
    </row>
    <row r="4502" spans="2:3" x14ac:dyDescent="0.2">
      <c r="B4502" s="3"/>
      <c r="C4502" s="3"/>
    </row>
    <row r="4503" spans="2:3" x14ac:dyDescent="0.2">
      <c r="B4503" s="3"/>
      <c r="C4503" s="3"/>
    </row>
    <row r="4504" spans="2:3" x14ac:dyDescent="0.2">
      <c r="B4504" s="3"/>
      <c r="C4504" s="3"/>
    </row>
    <row r="4505" spans="2:3" x14ac:dyDescent="0.2">
      <c r="B4505" s="3"/>
      <c r="C4505" s="3"/>
    </row>
    <row r="4506" spans="2:3" x14ac:dyDescent="0.2">
      <c r="B4506" s="3"/>
      <c r="C4506" s="3"/>
    </row>
    <row r="4507" spans="2:3" x14ac:dyDescent="0.2">
      <c r="B4507" s="3"/>
      <c r="C4507" s="3"/>
    </row>
    <row r="4508" spans="2:3" x14ac:dyDescent="0.2">
      <c r="B4508" s="3"/>
      <c r="C4508" s="3"/>
    </row>
    <row r="4509" spans="2:3" x14ac:dyDescent="0.2">
      <c r="B4509" s="3"/>
      <c r="C4509" s="3"/>
    </row>
    <row r="4510" spans="2:3" x14ac:dyDescent="0.2">
      <c r="B4510" s="3"/>
      <c r="C4510" s="3"/>
    </row>
    <row r="4511" spans="2:3" x14ac:dyDescent="0.2">
      <c r="B4511" s="3"/>
      <c r="C4511" s="3"/>
    </row>
    <row r="4512" spans="2:3" x14ac:dyDescent="0.2">
      <c r="B4512" s="3"/>
      <c r="C4512" s="3"/>
    </row>
    <row r="4513" spans="2:3" x14ac:dyDescent="0.2">
      <c r="B4513" s="3"/>
      <c r="C4513" s="3"/>
    </row>
    <row r="4514" spans="2:3" x14ac:dyDescent="0.2">
      <c r="B4514" s="3"/>
      <c r="C4514" s="3"/>
    </row>
    <row r="4515" spans="2:3" x14ac:dyDescent="0.2">
      <c r="B4515" s="3"/>
      <c r="C4515" s="3"/>
    </row>
    <row r="4516" spans="2:3" x14ac:dyDescent="0.2">
      <c r="B4516" s="3"/>
      <c r="C4516" s="3"/>
    </row>
    <row r="4517" spans="2:3" x14ac:dyDescent="0.2">
      <c r="B4517" s="3"/>
      <c r="C4517" s="3"/>
    </row>
    <row r="4518" spans="2:3" x14ac:dyDescent="0.2">
      <c r="B4518" s="3"/>
      <c r="C4518" s="3"/>
    </row>
    <row r="4519" spans="2:3" x14ac:dyDescent="0.2">
      <c r="B4519" s="3"/>
      <c r="C4519" s="3"/>
    </row>
    <row r="4520" spans="2:3" x14ac:dyDescent="0.2">
      <c r="B4520" s="3"/>
      <c r="C4520" s="3"/>
    </row>
    <row r="4521" spans="2:3" x14ac:dyDescent="0.2">
      <c r="B4521" s="3"/>
      <c r="C4521" s="3"/>
    </row>
    <row r="4522" spans="2:3" x14ac:dyDescent="0.2">
      <c r="B4522" s="3"/>
      <c r="C4522" s="3"/>
    </row>
    <row r="4523" spans="2:3" x14ac:dyDescent="0.2">
      <c r="B4523" s="3"/>
      <c r="C4523" s="3"/>
    </row>
    <row r="4524" spans="2:3" x14ac:dyDescent="0.2">
      <c r="B4524" s="3"/>
      <c r="C4524" s="3"/>
    </row>
    <row r="4525" spans="2:3" x14ac:dyDescent="0.2">
      <c r="B4525" s="3"/>
      <c r="C4525" s="3"/>
    </row>
    <row r="4526" spans="2:3" x14ac:dyDescent="0.2">
      <c r="B4526" s="3"/>
      <c r="C4526" s="3"/>
    </row>
    <row r="4527" spans="2:3" x14ac:dyDescent="0.2">
      <c r="B4527" s="3"/>
      <c r="C4527" s="3"/>
    </row>
    <row r="4528" spans="2:3" x14ac:dyDescent="0.2">
      <c r="B4528" s="3"/>
      <c r="C4528" s="3"/>
    </row>
    <row r="4529" spans="2:3" x14ac:dyDescent="0.2">
      <c r="B4529" s="3"/>
      <c r="C4529" s="3"/>
    </row>
    <row r="4530" spans="2:3" x14ac:dyDescent="0.2">
      <c r="B4530" s="3"/>
      <c r="C4530" s="3"/>
    </row>
    <row r="4531" spans="2:3" x14ac:dyDescent="0.2">
      <c r="B4531" s="3"/>
      <c r="C4531" s="3"/>
    </row>
    <row r="4532" spans="2:3" x14ac:dyDescent="0.2">
      <c r="B4532" s="3"/>
      <c r="C4532" s="3"/>
    </row>
    <row r="4533" spans="2:3" x14ac:dyDescent="0.2">
      <c r="B4533" s="3"/>
      <c r="C4533" s="3"/>
    </row>
    <row r="4534" spans="2:3" x14ac:dyDescent="0.2">
      <c r="B4534" s="3"/>
      <c r="C4534" s="3"/>
    </row>
    <row r="4535" spans="2:3" x14ac:dyDescent="0.2">
      <c r="B4535" s="3"/>
      <c r="C4535" s="3"/>
    </row>
    <row r="4536" spans="2:3" x14ac:dyDescent="0.2">
      <c r="B4536" s="3"/>
      <c r="C4536" s="3"/>
    </row>
    <row r="4537" spans="2:3" x14ac:dyDescent="0.2">
      <c r="B4537" s="3"/>
      <c r="C4537" s="3"/>
    </row>
    <row r="4538" spans="2:3" x14ac:dyDescent="0.2">
      <c r="B4538" s="3"/>
      <c r="C4538" s="3"/>
    </row>
    <row r="4539" spans="2:3" x14ac:dyDescent="0.2">
      <c r="B4539" s="3"/>
      <c r="C4539" s="3"/>
    </row>
    <row r="4540" spans="2:3" x14ac:dyDescent="0.2">
      <c r="B4540" s="3"/>
      <c r="C4540" s="3"/>
    </row>
    <row r="4541" spans="2:3" x14ac:dyDescent="0.2">
      <c r="B4541" s="3"/>
      <c r="C4541" s="3"/>
    </row>
    <row r="4542" spans="2:3" x14ac:dyDescent="0.2">
      <c r="B4542" s="3"/>
      <c r="C4542" s="3"/>
    </row>
    <row r="4543" spans="2:3" x14ac:dyDescent="0.2">
      <c r="B4543" s="3"/>
      <c r="C4543" s="3"/>
    </row>
    <row r="4544" spans="2:3" x14ac:dyDescent="0.2">
      <c r="B4544" s="3"/>
      <c r="C4544" s="3"/>
    </row>
    <row r="4545" spans="2:3" x14ac:dyDescent="0.2">
      <c r="B4545" s="3"/>
      <c r="C4545" s="3"/>
    </row>
    <row r="4546" spans="2:3" x14ac:dyDescent="0.2">
      <c r="B4546" s="3"/>
      <c r="C4546" s="3"/>
    </row>
    <row r="4547" spans="2:3" x14ac:dyDescent="0.2">
      <c r="B4547" s="3"/>
      <c r="C4547" s="3"/>
    </row>
    <row r="4548" spans="2:3" x14ac:dyDescent="0.2">
      <c r="B4548" s="3"/>
      <c r="C4548" s="3"/>
    </row>
    <row r="4549" spans="2:3" x14ac:dyDescent="0.2">
      <c r="B4549" s="3"/>
      <c r="C4549" s="3"/>
    </row>
    <row r="4550" spans="2:3" x14ac:dyDescent="0.2">
      <c r="B4550" s="3"/>
      <c r="C4550" s="3"/>
    </row>
    <row r="4551" spans="2:3" x14ac:dyDescent="0.2">
      <c r="B4551" s="3"/>
      <c r="C4551" s="3"/>
    </row>
    <row r="4552" spans="2:3" x14ac:dyDescent="0.2">
      <c r="B4552" s="3"/>
      <c r="C4552" s="3"/>
    </row>
    <row r="4553" spans="2:3" x14ac:dyDescent="0.2">
      <c r="B4553" s="3"/>
      <c r="C4553" s="3"/>
    </row>
    <row r="4554" spans="2:3" x14ac:dyDescent="0.2">
      <c r="B4554" s="3"/>
      <c r="C4554" s="3"/>
    </row>
    <row r="4555" spans="2:3" x14ac:dyDescent="0.2">
      <c r="B4555" s="3"/>
      <c r="C4555" s="3"/>
    </row>
    <row r="4556" spans="2:3" x14ac:dyDescent="0.2">
      <c r="B4556" s="3"/>
      <c r="C4556" s="3"/>
    </row>
    <row r="4557" spans="2:3" x14ac:dyDescent="0.2">
      <c r="B4557" s="3"/>
      <c r="C4557" s="3"/>
    </row>
    <row r="4558" spans="2:3" x14ac:dyDescent="0.2">
      <c r="B4558" s="3"/>
      <c r="C4558" s="3"/>
    </row>
    <row r="4559" spans="2:3" x14ac:dyDescent="0.2">
      <c r="B4559" s="3"/>
      <c r="C4559" s="3"/>
    </row>
    <row r="4560" spans="2:3" x14ac:dyDescent="0.2">
      <c r="B4560" s="3"/>
      <c r="C4560" s="3"/>
    </row>
    <row r="4561" spans="2:3" x14ac:dyDescent="0.2">
      <c r="B4561" s="3"/>
      <c r="C4561" s="3"/>
    </row>
    <row r="4562" spans="2:3" x14ac:dyDescent="0.2">
      <c r="B4562" s="3"/>
      <c r="C4562" s="3"/>
    </row>
    <row r="4563" spans="2:3" x14ac:dyDescent="0.2">
      <c r="B4563" s="3"/>
      <c r="C4563" s="3"/>
    </row>
    <row r="4564" spans="2:3" x14ac:dyDescent="0.2">
      <c r="B4564" s="3"/>
      <c r="C4564" s="3"/>
    </row>
    <row r="4565" spans="2:3" x14ac:dyDescent="0.2">
      <c r="B4565" s="3"/>
      <c r="C4565" s="3"/>
    </row>
    <row r="4566" spans="2:3" x14ac:dyDescent="0.2">
      <c r="B4566" s="3"/>
      <c r="C4566" s="3"/>
    </row>
    <row r="4567" spans="2:3" x14ac:dyDescent="0.2">
      <c r="B4567" s="3"/>
      <c r="C4567" s="3"/>
    </row>
    <row r="4568" spans="2:3" x14ac:dyDescent="0.2">
      <c r="B4568" s="3"/>
      <c r="C4568" s="3"/>
    </row>
    <row r="4569" spans="2:3" x14ac:dyDescent="0.2">
      <c r="B4569" s="3"/>
      <c r="C4569" s="3"/>
    </row>
    <row r="4570" spans="2:3" x14ac:dyDescent="0.2">
      <c r="B4570" s="3"/>
      <c r="C4570" s="3"/>
    </row>
    <row r="4571" spans="2:3" x14ac:dyDescent="0.2">
      <c r="B4571" s="3"/>
      <c r="C4571" s="3"/>
    </row>
    <row r="4572" spans="2:3" x14ac:dyDescent="0.2">
      <c r="B4572" s="3"/>
      <c r="C4572" s="3"/>
    </row>
    <row r="4573" spans="2:3" x14ac:dyDescent="0.2">
      <c r="B4573" s="3"/>
      <c r="C4573" s="3"/>
    </row>
    <row r="4574" spans="2:3" x14ac:dyDescent="0.2">
      <c r="B4574" s="3"/>
      <c r="C4574" s="3"/>
    </row>
    <row r="4575" spans="2:3" x14ac:dyDescent="0.2">
      <c r="B4575" s="3"/>
      <c r="C4575" s="3"/>
    </row>
    <row r="4576" spans="2:3" x14ac:dyDescent="0.2">
      <c r="B4576" s="3"/>
      <c r="C4576" s="3"/>
    </row>
    <row r="4577" spans="2:3" x14ac:dyDescent="0.2">
      <c r="B4577" s="3"/>
      <c r="C4577" s="3"/>
    </row>
    <row r="4578" spans="2:3" x14ac:dyDescent="0.2">
      <c r="B4578" s="3"/>
      <c r="C4578" s="3"/>
    </row>
    <row r="4579" spans="2:3" x14ac:dyDescent="0.2">
      <c r="B4579" s="3"/>
      <c r="C4579" s="3"/>
    </row>
    <row r="4580" spans="2:3" x14ac:dyDescent="0.2">
      <c r="B4580" s="3"/>
      <c r="C4580" s="3"/>
    </row>
    <row r="4581" spans="2:3" x14ac:dyDescent="0.2">
      <c r="B4581" s="3"/>
      <c r="C4581" s="3"/>
    </row>
    <row r="4582" spans="2:3" x14ac:dyDescent="0.2">
      <c r="B4582" s="3"/>
      <c r="C4582" s="3"/>
    </row>
    <row r="4583" spans="2:3" x14ac:dyDescent="0.2">
      <c r="B4583" s="3"/>
      <c r="C4583" s="3"/>
    </row>
    <row r="4584" spans="2:3" x14ac:dyDescent="0.2">
      <c r="B4584" s="3"/>
      <c r="C4584" s="3"/>
    </row>
    <row r="4585" spans="2:3" x14ac:dyDescent="0.2">
      <c r="B4585" s="3"/>
      <c r="C4585" s="3"/>
    </row>
    <row r="4586" spans="2:3" x14ac:dyDescent="0.2">
      <c r="B4586" s="3"/>
      <c r="C4586" s="3"/>
    </row>
    <row r="4587" spans="2:3" x14ac:dyDescent="0.2">
      <c r="B4587" s="3"/>
      <c r="C4587" s="3"/>
    </row>
    <row r="4588" spans="2:3" x14ac:dyDescent="0.2">
      <c r="B4588" s="3"/>
      <c r="C4588" s="3"/>
    </row>
    <row r="4589" spans="2:3" x14ac:dyDescent="0.2">
      <c r="B4589" s="3"/>
      <c r="C4589" s="3"/>
    </row>
    <row r="4590" spans="2:3" x14ac:dyDescent="0.2">
      <c r="B4590" s="3"/>
      <c r="C4590" s="3"/>
    </row>
    <row r="4591" spans="2:3" x14ac:dyDescent="0.2">
      <c r="B4591" s="3"/>
      <c r="C4591" s="3"/>
    </row>
    <row r="4592" spans="2:3" x14ac:dyDescent="0.2">
      <c r="B4592" s="3"/>
      <c r="C4592" s="3"/>
    </row>
    <row r="4593" spans="2:3" x14ac:dyDescent="0.2">
      <c r="B4593" s="3"/>
      <c r="C4593" s="3"/>
    </row>
    <row r="4594" spans="2:3" x14ac:dyDescent="0.2">
      <c r="B4594" s="3"/>
      <c r="C4594" s="3"/>
    </row>
    <row r="4595" spans="2:3" x14ac:dyDescent="0.2">
      <c r="B4595" s="3"/>
      <c r="C4595" s="3"/>
    </row>
    <row r="4596" spans="2:3" x14ac:dyDescent="0.2">
      <c r="B4596" s="3"/>
      <c r="C4596" s="3"/>
    </row>
    <row r="4597" spans="2:3" x14ac:dyDescent="0.2">
      <c r="B4597" s="3"/>
      <c r="C4597" s="3"/>
    </row>
    <row r="4598" spans="2:3" x14ac:dyDescent="0.2">
      <c r="B4598" s="3"/>
      <c r="C4598" s="3"/>
    </row>
    <row r="4599" spans="2:3" x14ac:dyDescent="0.2">
      <c r="B4599" s="3"/>
      <c r="C4599" s="3"/>
    </row>
    <row r="4600" spans="2:3" x14ac:dyDescent="0.2">
      <c r="B4600" s="3"/>
      <c r="C4600" s="3"/>
    </row>
    <row r="4601" spans="2:3" x14ac:dyDescent="0.2">
      <c r="B4601" s="3"/>
      <c r="C4601" s="3"/>
    </row>
    <row r="4602" spans="2:3" x14ac:dyDescent="0.2">
      <c r="B4602" s="3"/>
      <c r="C4602" s="3"/>
    </row>
    <row r="4603" spans="2:3" x14ac:dyDescent="0.2">
      <c r="B4603" s="3"/>
      <c r="C4603" s="3"/>
    </row>
    <row r="4604" spans="2:3" x14ac:dyDescent="0.2">
      <c r="B4604" s="3"/>
      <c r="C4604" s="3"/>
    </row>
    <row r="4605" spans="2:3" x14ac:dyDescent="0.2">
      <c r="B4605" s="3"/>
      <c r="C4605" s="3"/>
    </row>
    <row r="4606" spans="2:3" x14ac:dyDescent="0.2">
      <c r="B4606" s="3"/>
      <c r="C4606" s="3"/>
    </row>
    <row r="4607" spans="2:3" x14ac:dyDescent="0.2">
      <c r="B4607" s="3"/>
      <c r="C4607" s="3"/>
    </row>
    <row r="4608" spans="2:3" x14ac:dyDescent="0.2">
      <c r="B4608" s="3"/>
      <c r="C4608" s="3"/>
    </row>
    <row r="4609" spans="2:3" x14ac:dyDescent="0.2">
      <c r="B4609" s="3"/>
      <c r="C4609" s="3"/>
    </row>
    <row r="4610" spans="2:3" x14ac:dyDescent="0.2">
      <c r="B4610" s="3"/>
      <c r="C4610" s="3"/>
    </row>
    <row r="4611" spans="2:3" x14ac:dyDescent="0.2">
      <c r="B4611" s="3"/>
      <c r="C4611" s="3"/>
    </row>
    <row r="4612" spans="2:3" x14ac:dyDescent="0.2">
      <c r="B4612" s="3"/>
      <c r="C4612" s="3"/>
    </row>
    <row r="4613" spans="2:3" x14ac:dyDescent="0.2">
      <c r="B4613" s="3"/>
      <c r="C4613" s="3"/>
    </row>
    <row r="4614" spans="2:3" x14ac:dyDescent="0.2">
      <c r="B4614" s="3"/>
      <c r="C4614" s="3"/>
    </row>
    <row r="4615" spans="2:3" x14ac:dyDescent="0.2">
      <c r="B4615" s="3"/>
      <c r="C4615" s="3"/>
    </row>
    <row r="4616" spans="2:3" x14ac:dyDescent="0.2">
      <c r="B4616" s="3"/>
      <c r="C4616" s="3"/>
    </row>
    <row r="4617" spans="2:3" x14ac:dyDescent="0.2">
      <c r="B4617" s="3"/>
      <c r="C4617" s="3"/>
    </row>
    <row r="4618" spans="2:3" x14ac:dyDescent="0.2">
      <c r="B4618" s="3"/>
      <c r="C4618" s="3"/>
    </row>
    <row r="4619" spans="2:3" x14ac:dyDescent="0.2">
      <c r="B4619" s="3"/>
      <c r="C4619" s="3"/>
    </row>
    <row r="4620" spans="2:3" x14ac:dyDescent="0.2">
      <c r="B4620" s="3"/>
      <c r="C4620" s="3"/>
    </row>
    <row r="4621" spans="2:3" x14ac:dyDescent="0.2">
      <c r="B4621" s="3"/>
      <c r="C4621" s="3"/>
    </row>
    <row r="4622" spans="2:3" x14ac:dyDescent="0.2">
      <c r="B4622" s="3"/>
      <c r="C4622" s="3"/>
    </row>
    <row r="4623" spans="2:3" x14ac:dyDescent="0.2">
      <c r="B4623" s="3"/>
      <c r="C4623" s="3"/>
    </row>
    <row r="4624" spans="2:3" x14ac:dyDescent="0.2">
      <c r="B4624" s="3"/>
      <c r="C4624" s="3"/>
    </row>
    <row r="4625" spans="2:3" x14ac:dyDescent="0.2">
      <c r="B4625" s="3"/>
      <c r="C4625" s="3"/>
    </row>
    <row r="4626" spans="2:3" x14ac:dyDescent="0.2">
      <c r="B4626" s="3"/>
      <c r="C4626" s="3"/>
    </row>
    <row r="4627" spans="2:3" x14ac:dyDescent="0.2">
      <c r="B4627" s="3"/>
      <c r="C4627" s="3"/>
    </row>
    <row r="4628" spans="2:3" x14ac:dyDescent="0.2">
      <c r="B4628" s="3"/>
      <c r="C4628" s="3"/>
    </row>
    <row r="4629" spans="2:3" x14ac:dyDescent="0.2">
      <c r="B4629" s="3"/>
      <c r="C4629" s="3"/>
    </row>
    <row r="4630" spans="2:3" x14ac:dyDescent="0.2">
      <c r="B4630" s="3"/>
      <c r="C4630" s="3"/>
    </row>
    <row r="4631" spans="2:3" x14ac:dyDescent="0.2">
      <c r="B4631" s="3"/>
      <c r="C4631" s="3"/>
    </row>
    <row r="4632" spans="2:3" x14ac:dyDescent="0.2">
      <c r="B4632" s="3"/>
      <c r="C4632" s="3"/>
    </row>
    <row r="4633" spans="2:3" x14ac:dyDescent="0.2">
      <c r="B4633" s="3"/>
      <c r="C4633" s="3"/>
    </row>
    <row r="4634" spans="2:3" x14ac:dyDescent="0.2">
      <c r="B4634" s="3"/>
      <c r="C4634" s="3"/>
    </row>
    <row r="4635" spans="2:3" x14ac:dyDescent="0.2">
      <c r="B4635" s="3"/>
      <c r="C4635" s="3"/>
    </row>
    <row r="4636" spans="2:3" x14ac:dyDescent="0.2">
      <c r="B4636" s="3"/>
      <c r="C4636" s="3"/>
    </row>
    <row r="4637" spans="2:3" x14ac:dyDescent="0.2">
      <c r="B4637" s="3"/>
      <c r="C4637" s="3"/>
    </row>
    <row r="4638" spans="2:3" x14ac:dyDescent="0.2">
      <c r="B4638" s="3"/>
      <c r="C4638" s="3"/>
    </row>
    <row r="4639" spans="2:3" x14ac:dyDescent="0.2">
      <c r="B4639" s="3"/>
      <c r="C4639" s="3"/>
    </row>
    <row r="4640" spans="2:3" x14ac:dyDescent="0.2">
      <c r="B4640" s="3"/>
      <c r="C4640" s="3"/>
    </row>
    <row r="4641" spans="2:3" x14ac:dyDescent="0.2">
      <c r="B4641" s="3"/>
      <c r="C4641" s="3"/>
    </row>
    <row r="4642" spans="2:3" x14ac:dyDescent="0.2">
      <c r="B4642" s="3"/>
      <c r="C4642" s="3"/>
    </row>
    <row r="4643" spans="2:3" x14ac:dyDescent="0.2">
      <c r="B4643" s="3"/>
      <c r="C4643" s="3"/>
    </row>
    <row r="4644" spans="2:3" x14ac:dyDescent="0.2">
      <c r="B4644" s="3"/>
      <c r="C4644" s="3"/>
    </row>
    <row r="4645" spans="2:3" x14ac:dyDescent="0.2">
      <c r="B4645" s="3"/>
      <c r="C4645" s="3"/>
    </row>
    <row r="4646" spans="2:3" x14ac:dyDescent="0.2">
      <c r="B4646" s="3"/>
      <c r="C4646" s="3"/>
    </row>
    <row r="4647" spans="2:3" x14ac:dyDescent="0.2">
      <c r="B4647" s="3"/>
      <c r="C4647" s="3"/>
    </row>
    <row r="4648" spans="2:3" x14ac:dyDescent="0.2">
      <c r="B4648" s="3"/>
      <c r="C4648" s="3"/>
    </row>
    <row r="4649" spans="2:3" x14ac:dyDescent="0.2">
      <c r="B4649" s="3"/>
      <c r="C4649" s="3"/>
    </row>
    <row r="4650" spans="2:3" x14ac:dyDescent="0.2">
      <c r="B4650" s="3"/>
      <c r="C4650" s="3"/>
    </row>
    <row r="4651" spans="2:3" x14ac:dyDescent="0.2">
      <c r="B4651" s="3"/>
      <c r="C4651" s="3"/>
    </row>
    <row r="4652" spans="2:3" x14ac:dyDescent="0.2">
      <c r="B4652" s="3"/>
      <c r="C4652" s="3"/>
    </row>
    <row r="4653" spans="2:3" x14ac:dyDescent="0.2">
      <c r="B4653" s="3"/>
      <c r="C4653" s="3"/>
    </row>
    <row r="4654" spans="2:3" x14ac:dyDescent="0.2">
      <c r="B4654" s="3"/>
      <c r="C4654" s="3"/>
    </row>
    <row r="4655" spans="2:3" x14ac:dyDescent="0.2">
      <c r="B4655" s="3"/>
      <c r="C4655" s="3"/>
    </row>
    <row r="4656" spans="2:3" x14ac:dyDescent="0.2">
      <c r="B4656" s="3"/>
      <c r="C4656" s="3"/>
    </row>
    <row r="4657" spans="3:3" x14ac:dyDescent="0.2">
      <c r="C4657" s="3"/>
    </row>
  </sheetData>
  <mergeCells count="11">
    <mergeCell ref="C403:F403"/>
    <mergeCell ref="C11:D11"/>
    <mergeCell ref="F11:J11"/>
    <mergeCell ref="A13:L13"/>
    <mergeCell ref="A1:L1"/>
    <mergeCell ref="C5:D5"/>
    <mergeCell ref="F5:J5"/>
    <mergeCell ref="C6:D6"/>
    <mergeCell ref="F6:J6"/>
    <mergeCell ref="B10:C10"/>
    <mergeCell ref="F10:H10"/>
  </mergeCells>
  <pageMargins left="0.19685039370078741" right="0.19685039370078741" top="1.9291338582677167" bottom="2.0472440944881889" header="0.51181102362204722" footer="0.51181102362204722"/>
  <pageSetup paperSize="8" scale="78" fitToHeight="0" orientation="landscape" r:id="rId1"/>
  <headerFooter alignWithMargins="0">
    <oddHeader>&amp;R&amp;10Zdravstveni material OBR-4</oddHeader>
    <oddFooter>&amp;C&amp;8Stran &amp;P od &amp;N</oddFooter>
  </headerFooter>
  <rowBreaks count="2" manualBreakCount="2">
    <brk id="259" man="1"/>
    <brk id="283" man="1"/>
  </rowBreaks>
</worksheet>
</file>

<file path=docProps/app.xml><?xml version="1.0" encoding="utf-8"?>
<Properties xmlns="http://schemas.openxmlformats.org/officeDocument/2006/extended-properties" xmlns:vt="http://schemas.openxmlformats.org/officeDocument/2006/docPropsVTypes">
  <TotalTime>302</TotalTime>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  ZDR.MAT 2019</vt:lpstr>
      <vt:lpstr>'PREDRAČUN  ZDR.MAT 2019'!Področje_tiskanja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Kandrič</dc:creator>
  <cp:lastModifiedBy>Brankoo</cp:lastModifiedBy>
  <cp:revision>17</cp:revision>
  <cp:lastPrinted>2019-09-11T12:12:50Z</cp:lastPrinted>
  <dcterms:created xsi:type="dcterms:W3CDTF">2018-04-23T07:52:09Z</dcterms:created>
  <dcterms:modified xsi:type="dcterms:W3CDTF">2019-09-17T14:08:46Z</dcterms:modified>
</cp:coreProperties>
</file>